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L100" l="1"/>
  <c r="L81"/>
  <c r="L62"/>
  <c r="L43"/>
  <c r="L24"/>
  <c r="L196" l="1"/>
</calcChain>
</file>

<file path=xl/sharedStrings.xml><?xml version="1.0" encoding="utf-8"?>
<sst xmlns="http://schemas.openxmlformats.org/spreadsheetml/2006/main" count="437" uniqueCount="181">
  <si>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</si>
  <si>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</si>
  <si>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</si>
  <si>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</si>
  <si>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</si>
  <si>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</si>
  <si>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</si>
  <si>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</si>
  <si>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</si>
  <si>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</si>
  <si>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</si>
  <si>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</si>
  <si>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</si>
  <si>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</si>
  <si>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</si>
  <si>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</si>
  <si>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</si>
  <si>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</si>
  <si>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</si>
  <si>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</si>
  <si>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</si>
  <si>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</si>
  <si>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</si>
  <si>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</si>
  <si>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</si>
  <si>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</si>
  <si>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</si>
  <si>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</si>
  <si>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</si>
  <si>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</si>
  <si>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</si>
  <si>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</si>
  <si>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</si>
  <si>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</si>
  <si>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</si>
  <si>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</si>
  <si>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</si>
  <si>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</si>
  <si>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</si>
  <si>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ячневая</t>
  </si>
  <si>
    <t>54-21к-20</t>
  </si>
  <si>
    <t>яйцо вареное</t>
  </si>
  <si>
    <t>54-6о-20</t>
  </si>
  <si>
    <t>чай с молоком</t>
  </si>
  <si>
    <t>460-2018</t>
  </si>
  <si>
    <t>пшеничный/ржаной</t>
  </si>
  <si>
    <t>пром.</t>
  </si>
  <si>
    <t>яблоко</t>
  </si>
  <si>
    <t>каша вязкая молочная пшеничная</t>
  </si>
  <si>
    <t>54-13к-20</t>
  </si>
  <si>
    <t>сыр твердых сортов в нарезке, батон пшеничный</t>
  </si>
  <si>
    <t>54-1з-20</t>
  </si>
  <si>
    <t>чай черный байховый с сахаром</t>
  </si>
  <si>
    <t>457-2018</t>
  </si>
  <si>
    <t>ржаной</t>
  </si>
  <si>
    <t>кисломол.</t>
  </si>
  <si>
    <t>йогурт фруктовый 2,5% м.д.ж.</t>
  </si>
  <si>
    <t>горошек зелёный</t>
  </si>
  <si>
    <t>54-20з-20</t>
  </si>
  <si>
    <t>щи из свежей капусты с картофелем</t>
  </si>
  <si>
    <t>104-2018</t>
  </si>
  <si>
    <t>биточек из говядины, масло сливочное</t>
  </si>
  <si>
    <t>54-6м-20</t>
  </si>
  <si>
    <t>макаронные изделия отварные</t>
  </si>
  <si>
    <t>54-1г-20</t>
  </si>
  <si>
    <t>напиток из облепихи</t>
  </si>
  <si>
    <t>497-2018</t>
  </si>
  <si>
    <t>пшеничный</t>
  </si>
  <si>
    <t>каша вязкая из хлопьев овсяных "Геркулес"</t>
  </si>
  <si>
    <t>54-9к2-20</t>
  </si>
  <si>
    <t>ватрушка с творогом</t>
  </si>
  <si>
    <t>54-1в-20</t>
  </si>
  <si>
    <t>какао с молоком</t>
  </si>
  <si>
    <t>54-7гн-20</t>
  </si>
  <si>
    <t>батон пшеничный, хлеб ржаной</t>
  </si>
  <si>
    <t>апельсин</t>
  </si>
  <si>
    <t>выпечка</t>
  </si>
  <si>
    <t>салат из капусты белокочанной и морской</t>
  </si>
  <si>
    <t>№8-2018</t>
  </si>
  <si>
    <t>борщ с капустой и картофелем</t>
  </si>
  <si>
    <t>95-2018</t>
  </si>
  <si>
    <t>54-21м-20</t>
  </si>
  <si>
    <t>рис припущенный</t>
  </si>
  <si>
    <t>54-7г-20</t>
  </si>
  <si>
    <t>компот из ягод замороженных (вишня)</t>
  </si>
  <si>
    <t>491-2018</t>
  </si>
  <si>
    <t>омлет натуральный</t>
  </si>
  <si>
    <t>54-1о-20</t>
  </si>
  <si>
    <t>масло сливочное (порциями), батон пшеничный</t>
  </si>
  <si>
    <t>53-19з-20</t>
  </si>
  <si>
    <t>чай с мёдом</t>
  </si>
  <si>
    <t>54-11гн-20</t>
  </si>
  <si>
    <t>творожок ванильный</t>
  </si>
  <si>
    <t>салат из свежих помидоров и огурцов</t>
  </si>
  <si>
    <t>54-5з-20</t>
  </si>
  <si>
    <t>суп крестьянский с крупой</t>
  </si>
  <si>
    <t>54-11с-20</t>
  </si>
  <si>
    <t>котлета из говядины, масло сливочное</t>
  </si>
  <si>
    <t>54-4м-20</t>
  </si>
  <si>
    <t>рагу из овощей с кабачками</t>
  </si>
  <si>
    <t>54-24г-20</t>
  </si>
  <si>
    <t>компот из яблок с лимоном</t>
  </si>
  <si>
    <t>487-2018</t>
  </si>
  <si>
    <t>котлеты "Школьные", масло сливочное</t>
  </si>
  <si>
    <t>347-2018</t>
  </si>
  <si>
    <t>каша гречневая рассыпчатая</t>
  </si>
  <si>
    <t>54-4г-20</t>
  </si>
  <si>
    <t>кофейный напиток с молоком</t>
  </si>
  <si>
    <t>54-23гн-20</t>
  </si>
  <si>
    <t>мандарин</t>
  </si>
  <si>
    <t>помидор свежий в нарезке</t>
  </si>
  <si>
    <t>54-3з-20</t>
  </si>
  <si>
    <t>суп картофельный с клёцками</t>
  </si>
  <si>
    <t>54-6с-20</t>
  </si>
  <si>
    <t>биточки рыбные(минтай), масло сливочное</t>
  </si>
  <si>
    <t>54-3р-20</t>
  </si>
  <si>
    <t>горошница</t>
  </si>
  <si>
    <t>54-21г-20</t>
  </si>
  <si>
    <t>напиток из шиповника</t>
  </si>
  <si>
    <t>496-2018</t>
  </si>
  <si>
    <t>икра морковная</t>
  </si>
  <si>
    <t>54-13з-20</t>
  </si>
  <si>
    <t>суп из овощей</t>
  </si>
  <si>
    <t>54-17с-20</t>
  </si>
  <si>
    <t>голубцы ленивые, соус сметанный с томатом</t>
  </si>
  <si>
    <t>54-3м-20</t>
  </si>
  <si>
    <t>картофельное пюре</t>
  </si>
  <si>
    <t>54-11,г-20</t>
  </si>
  <si>
    <t>кисель из ягод (смородина черная)</t>
  </si>
  <si>
    <t>479-2018</t>
  </si>
  <si>
    <t>каша вязкая молочная пшенная</t>
  </si>
  <si>
    <t>54-6к-20</t>
  </si>
  <si>
    <t>какао с молоком сгущенным</t>
  </si>
  <si>
    <t>54-22гн-20</t>
  </si>
  <si>
    <t>икра кабачковая</t>
  </si>
  <si>
    <t>суп картофельный с горохом</t>
  </si>
  <si>
    <t>54-8с-20</t>
  </si>
  <si>
    <t>котлеты "Пермские", масло сливочное</t>
  </si>
  <si>
    <t>341-2018</t>
  </si>
  <si>
    <t>каша перловая рассыпчатая</t>
  </si>
  <si>
    <t>54-5г-20</t>
  </si>
  <si>
    <t>напиток брусничный</t>
  </si>
  <si>
    <t>498-2018</t>
  </si>
  <si>
    <t>котлета из курицы, масло сливочное</t>
  </si>
  <si>
    <t>54-5м-20</t>
  </si>
  <si>
    <t>горошек зеленый</t>
  </si>
  <si>
    <t>свекольник</t>
  </si>
  <si>
    <t>54-18с-20</t>
  </si>
  <si>
    <t>рыба, запеченная в сметанном соусе(минтай)</t>
  </si>
  <si>
    <t>54-9р-20</t>
  </si>
  <si>
    <t>капуста тушеная</t>
  </si>
  <si>
    <t>54-8р-20</t>
  </si>
  <si>
    <t>сок виноградный</t>
  </si>
  <si>
    <t>каша "Дружба"</t>
  </si>
  <si>
    <t>226-2018</t>
  </si>
  <si>
    <t>батончик орехово-фруктовый</t>
  </si>
  <si>
    <t>салат из белокочанной капусты</t>
  </si>
  <si>
    <t>54-7з-20</t>
  </si>
  <si>
    <t>рассольник ленинградский</t>
  </si>
  <si>
    <t>54-3с-20</t>
  </si>
  <si>
    <t>компот из ягод замороженных (смородина)</t>
  </si>
  <si>
    <t>запеканка из творога с повидлом</t>
  </si>
  <si>
    <t>279-2018</t>
  </si>
  <si>
    <t>чай с лимоном</t>
  </si>
  <si>
    <t>459-2018</t>
  </si>
  <si>
    <t>плов из отварной птицы</t>
  </si>
  <si>
    <t>375-2018</t>
  </si>
  <si>
    <t>компот из яблок и ягод замороженных (вишня)</t>
  </si>
  <si>
    <t>492-2018</t>
  </si>
  <si>
    <t>салат из свежих помидоров</t>
  </si>
  <si>
    <t>17-2018</t>
  </si>
  <si>
    <t>суп картофельный с рыбой (минтай)</t>
  </si>
  <si>
    <t>54-20с-20</t>
  </si>
  <si>
    <t>оладьи из печени по-кунцевски, масло сливочное</t>
  </si>
  <si>
    <t>357-2018</t>
  </si>
  <si>
    <t>компот из кураги</t>
  </si>
  <si>
    <t>494-2018</t>
  </si>
  <si>
    <t>Директор МБОУ СОШ №13</t>
  </si>
  <si>
    <t>Маркова Н.П.</t>
  </si>
  <si>
    <t>курица отварная(голень куриная), масло сливочное</t>
  </si>
  <si>
    <t>каша манная молочная жидкая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</si>
</sst>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>
        <v>13</v>
      </c>
      <c r="D1" s="52"/>
      <c r="E1" s="52"/>
      <c r="F1" s="12" t="s">
        <v>16</v>
      </c>
      <c r="G1" s="2" t="s">
        <v>17</v>
      </c>
      <c r="H1" s="53" t="s">
        <v>177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178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200</v>
      </c>
      <c r="G6" s="40">
        <v>8.14</v>
      </c>
      <c r="H6" s="40">
        <v>9.24</v>
      </c>
      <c r="I6" s="40">
        <v>38.64</v>
      </c>
      <c r="J6" s="40">
        <v>270.3</v>
      </c>
      <c r="K6" s="41" t="s">
        <v>49</v>
      </c>
      <c r="L6" s="40">
        <v>15.95</v>
      </c>
    </row>
    <row r="7" spans="1:12" ht="15">
      <c r="A7" s="23"/>
      <c r="B7" s="15"/>
      <c r="C7" s="11"/>
      <c r="D7" s="6" t="s">
        <v>26</v>
      </c>
      <c r="E7" s="42" t="s">
        <v>50</v>
      </c>
      <c r="F7" s="43">
        <v>60</v>
      </c>
      <c r="G7" s="43">
        <v>9.4</v>
      </c>
      <c r="H7" s="43">
        <v>9.3000000000000007</v>
      </c>
      <c r="I7" s="43">
        <v>14.73</v>
      </c>
      <c r="J7" s="43">
        <v>180.3</v>
      </c>
      <c r="K7" s="44" t="s">
        <v>51</v>
      </c>
      <c r="L7" s="43">
        <v>16.79</v>
      </c>
    </row>
    <row r="8" spans="1:12" ht="15">
      <c r="A8" s="23"/>
      <c r="B8" s="15"/>
      <c r="C8" s="11"/>
      <c r="D8" s="7" t="s">
        <v>22</v>
      </c>
      <c r="E8" s="42" t="s">
        <v>52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 t="s">
        <v>53</v>
      </c>
      <c r="L8" s="43">
        <v>1.66</v>
      </c>
    </row>
    <row r="9" spans="1:12" ht="15">
      <c r="A9" s="23"/>
      <c r="B9" s="15"/>
      <c r="C9" s="11"/>
      <c r="D9" s="7" t="s">
        <v>23</v>
      </c>
      <c r="E9" s="42" t="s">
        <v>54</v>
      </c>
      <c r="F9" s="43">
        <v>30</v>
      </c>
      <c r="G9" s="43">
        <v>1.98</v>
      </c>
      <c r="H9" s="43">
        <v>0.36</v>
      </c>
      <c r="I9" s="43">
        <v>10.02</v>
      </c>
      <c r="J9" s="43">
        <v>51.2</v>
      </c>
      <c r="K9" s="44" t="s">
        <v>46</v>
      </c>
      <c r="L9" s="43">
        <v>2.91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55</v>
      </c>
      <c r="E11" s="42" t="s">
        <v>56</v>
      </c>
      <c r="F11" s="43">
        <v>150</v>
      </c>
      <c r="G11" s="43">
        <v>5.0999999999999996</v>
      </c>
      <c r="H11" s="43">
        <v>3.75</v>
      </c>
      <c r="I11" s="43">
        <v>8.25</v>
      </c>
      <c r="J11" s="43">
        <v>87.2</v>
      </c>
      <c r="K11" s="44" t="s">
        <v>46</v>
      </c>
      <c r="L11" s="43">
        <v>20.6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24.82</v>
      </c>
      <c r="H13" s="19">
        <f t="shared" si="0"/>
        <v>22.75</v>
      </c>
      <c r="I13" s="19">
        <f t="shared" si="0"/>
        <v>80.94</v>
      </c>
      <c r="J13" s="19">
        <f t="shared" si="0"/>
        <v>627.00000000000011</v>
      </c>
      <c r="K13" s="25"/>
      <c r="L13" s="19">
        <f t="shared" ref="L13" si="1">SUM(L6:L12)</f>
        <v>57.909999999999989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>
        <v>60</v>
      </c>
      <c r="G14" s="43">
        <v>1.75</v>
      </c>
      <c r="H14" s="43">
        <v>0.11</v>
      </c>
      <c r="I14" s="43">
        <v>3.55</v>
      </c>
      <c r="J14" s="43">
        <v>22.1</v>
      </c>
      <c r="K14" s="44" t="s">
        <v>58</v>
      </c>
      <c r="L14" s="43">
        <v>14.24</v>
      </c>
    </row>
    <row r="15" spans="1:12" ht="1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1.26</v>
      </c>
      <c r="H15" s="43">
        <v>3.6</v>
      </c>
      <c r="I15" s="43">
        <v>4.62</v>
      </c>
      <c r="J15" s="43">
        <v>56</v>
      </c>
      <c r="K15" s="44" t="s">
        <v>60</v>
      </c>
      <c r="L15" s="43">
        <v>5.77</v>
      </c>
    </row>
    <row r="16" spans="1:12" ht="15">
      <c r="A16" s="23"/>
      <c r="B16" s="15"/>
      <c r="C16" s="11"/>
      <c r="D16" s="7" t="s">
        <v>28</v>
      </c>
      <c r="E16" s="42" t="s">
        <v>61</v>
      </c>
      <c r="F16" s="43">
        <v>100</v>
      </c>
      <c r="G16" s="43">
        <v>16.510000000000002</v>
      </c>
      <c r="H16" s="43">
        <v>22.91</v>
      </c>
      <c r="I16" s="43">
        <v>14.92</v>
      </c>
      <c r="J16" s="43">
        <v>331.8</v>
      </c>
      <c r="K16" s="44" t="s">
        <v>62</v>
      </c>
      <c r="L16" s="43">
        <v>43.85</v>
      </c>
    </row>
    <row r="17" spans="1:12" ht="15">
      <c r="A17" s="23"/>
      <c r="B17" s="15"/>
      <c r="C17" s="11"/>
      <c r="D17" s="7" t="s">
        <v>29</v>
      </c>
      <c r="E17" s="42" t="s">
        <v>63</v>
      </c>
      <c r="F17" s="43">
        <v>150</v>
      </c>
      <c r="G17" s="43">
        <v>5.32</v>
      </c>
      <c r="H17" s="43">
        <v>4.92</v>
      </c>
      <c r="I17" s="43">
        <v>32.799999999999997</v>
      </c>
      <c r="J17" s="43">
        <v>196.8</v>
      </c>
      <c r="K17" s="44" t="s">
        <v>64</v>
      </c>
      <c r="L17" s="43">
        <v>6.83</v>
      </c>
    </row>
    <row r="18" spans="1:12" ht="15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0.23</v>
      </c>
      <c r="H18" s="43">
        <v>0.95</v>
      </c>
      <c r="I18" s="43">
        <v>7.4</v>
      </c>
      <c r="J18" s="43">
        <v>39</v>
      </c>
      <c r="K18" s="44" t="s">
        <v>66</v>
      </c>
      <c r="L18" s="43">
        <v>4.72</v>
      </c>
    </row>
    <row r="19" spans="1:12" ht="15">
      <c r="A19" s="23"/>
      <c r="B19" s="15"/>
      <c r="C19" s="11"/>
      <c r="D19" s="7" t="s">
        <v>31</v>
      </c>
      <c r="E19" s="42" t="s">
        <v>67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</v>
      </c>
      <c r="K19" s="44" t="s">
        <v>46</v>
      </c>
      <c r="L19" s="43">
        <v>1.61</v>
      </c>
    </row>
    <row r="20" spans="1:12" ht="15">
      <c r="A20" s="23"/>
      <c r="B20" s="15"/>
      <c r="C20" s="11"/>
      <c r="D20" s="7" t="s">
        <v>32</v>
      </c>
      <c r="E20" s="42" t="s">
        <v>54</v>
      </c>
      <c r="F20" s="43">
        <v>30</v>
      </c>
      <c r="G20" s="43">
        <v>1.98</v>
      </c>
      <c r="H20" s="43">
        <v>0.36</v>
      </c>
      <c r="I20" s="43">
        <v>10.02</v>
      </c>
      <c r="J20" s="43">
        <v>51.2</v>
      </c>
      <c r="K20" s="44" t="s">
        <v>46</v>
      </c>
      <c r="L20" s="43">
        <v>2.91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29.330000000000005</v>
      </c>
      <c r="H23" s="19">
        <f t="shared" si="2"/>
        <v>33.090000000000003</v>
      </c>
      <c r="I23" s="19">
        <f t="shared" si="2"/>
        <v>88.07</v>
      </c>
      <c r="J23" s="19">
        <f t="shared" si="2"/>
        <v>767.2</v>
      </c>
      <c r="K23" s="25"/>
      <c r="L23" s="19">
        <f t="shared" ref="L23" si="3">SUM(L14:L22)</f>
        <v>79.929999999999993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1410</v>
      </c>
      <c r="G24" s="32">
        <f t="shared" ref="G24:J24" si="4">G13+G23</f>
        <v>54.150000000000006</v>
      </c>
      <c r="H24" s="32">
        <f t="shared" si="4"/>
        <v>55.84</v>
      </c>
      <c r="I24" s="32">
        <f t="shared" si="4"/>
        <v>169.01</v>
      </c>
      <c r="J24" s="32">
        <f t="shared" si="4"/>
        <v>1394.2000000000003</v>
      </c>
      <c r="K24" s="32"/>
      <c r="L24" s="32">
        <f t="shared" ref="L24" si="5">L13+L23</f>
        <v>137.83999999999997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>
        <v>200</v>
      </c>
      <c r="G25" s="40">
        <v>8.17</v>
      </c>
      <c r="H25" s="40">
        <v>11.2</v>
      </c>
      <c r="I25" s="40">
        <v>32.4</v>
      </c>
      <c r="J25" s="40">
        <v>263</v>
      </c>
      <c r="K25" s="41" t="s">
        <v>69</v>
      </c>
      <c r="L25" s="40">
        <v>14.74</v>
      </c>
    </row>
    <row r="26" spans="1:12" ht="15">
      <c r="A26" s="14"/>
      <c r="B26" s="15"/>
      <c r="C26" s="11"/>
      <c r="D26" s="6" t="s">
        <v>76</v>
      </c>
      <c r="E26" s="42" t="s">
        <v>70</v>
      </c>
      <c r="F26" s="43">
        <v>100</v>
      </c>
      <c r="G26" s="43">
        <v>16.48</v>
      </c>
      <c r="H26" s="43">
        <v>20.59</v>
      </c>
      <c r="I26" s="43">
        <v>30</v>
      </c>
      <c r="J26" s="43">
        <v>371.3</v>
      </c>
      <c r="K26" s="44" t="s">
        <v>71</v>
      </c>
      <c r="L26" s="43">
        <v>25</v>
      </c>
    </row>
    <row r="27" spans="1:12" ht="15">
      <c r="A27" s="14"/>
      <c r="B27" s="15"/>
      <c r="C27" s="11"/>
      <c r="D27" s="7" t="s">
        <v>22</v>
      </c>
      <c r="E27" s="42" t="s">
        <v>72</v>
      </c>
      <c r="F27" s="43">
        <v>200</v>
      </c>
      <c r="G27" s="43">
        <v>4.5999999999999996</v>
      </c>
      <c r="H27" s="43">
        <v>4.3</v>
      </c>
      <c r="I27" s="43">
        <v>12.4</v>
      </c>
      <c r="J27" s="43">
        <v>106.7</v>
      </c>
      <c r="K27" s="44" t="s">
        <v>73</v>
      </c>
      <c r="L27" s="43">
        <v>13.36</v>
      </c>
    </row>
    <row r="28" spans="1:12" ht="15">
      <c r="A28" s="14"/>
      <c r="B28" s="15"/>
      <c r="C28" s="11"/>
      <c r="D28" s="7" t="s">
        <v>23</v>
      </c>
      <c r="E28" s="42" t="s">
        <v>74</v>
      </c>
      <c r="F28" s="43">
        <v>60</v>
      </c>
      <c r="G28" s="43">
        <v>4.38</v>
      </c>
      <c r="H28" s="43">
        <v>0.66</v>
      </c>
      <c r="I28" s="43">
        <v>24.7</v>
      </c>
      <c r="J28" s="43">
        <v>122.4</v>
      </c>
      <c r="K28" s="44" t="s">
        <v>46</v>
      </c>
      <c r="L28" s="43">
        <v>6.11</v>
      </c>
    </row>
    <row r="29" spans="1:12" ht="15">
      <c r="A29" s="14"/>
      <c r="B29" s="15"/>
      <c r="C29" s="11"/>
      <c r="D29" s="7" t="s">
        <v>24</v>
      </c>
      <c r="E29" s="42" t="s">
        <v>75</v>
      </c>
      <c r="F29" s="43">
        <v>150</v>
      </c>
      <c r="G29" s="43">
        <v>1.35</v>
      </c>
      <c r="H29" s="43">
        <v>0.3</v>
      </c>
      <c r="I29" s="43">
        <v>12.2</v>
      </c>
      <c r="J29" s="43">
        <v>56.7</v>
      </c>
      <c r="K29" s="44" t="s">
        <v>46</v>
      </c>
      <c r="L29" s="43">
        <v>31.5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34.980000000000004</v>
      </c>
      <c r="H32" s="19">
        <f t="shared" ref="H32" si="7">SUM(H25:H31)</f>
        <v>37.04999999999999</v>
      </c>
      <c r="I32" s="19">
        <f t="shared" ref="I32" si="8">SUM(I25:I31)</f>
        <v>111.7</v>
      </c>
      <c r="J32" s="19">
        <f t="shared" ref="J32:L32" si="9">SUM(J25:J31)</f>
        <v>920.1</v>
      </c>
      <c r="K32" s="25"/>
      <c r="L32" s="19">
        <f t="shared" si="9"/>
        <v>90.710000000000008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0.96</v>
      </c>
      <c r="H33" s="43">
        <v>3.66</v>
      </c>
      <c r="I33" s="43">
        <v>3.54</v>
      </c>
      <c r="J33" s="43">
        <v>51</v>
      </c>
      <c r="K33" s="57" t="s">
        <v>78</v>
      </c>
      <c r="L33" s="43">
        <v>5.75</v>
      </c>
    </row>
    <row r="34" spans="1:12" ht="15">
      <c r="A34" s="14"/>
      <c r="B34" s="15"/>
      <c r="C34" s="11"/>
      <c r="D34" s="7" t="s">
        <v>27</v>
      </c>
      <c r="E34" s="42" t="s">
        <v>79</v>
      </c>
      <c r="F34" s="43">
        <v>250</v>
      </c>
      <c r="G34" s="43">
        <v>1.8</v>
      </c>
      <c r="H34" s="43">
        <v>4.42</v>
      </c>
      <c r="I34" s="43">
        <v>7.15</v>
      </c>
      <c r="J34" s="43">
        <v>75.62</v>
      </c>
      <c r="K34" s="44" t="s">
        <v>80</v>
      </c>
      <c r="L34" s="43">
        <v>8.59</v>
      </c>
    </row>
    <row r="35" spans="1:12" ht="15">
      <c r="A35" s="14"/>
      <c r="B35" s="15"/>
      <c r="C35" s="11"/>
      <c r="D35" s="7" t="s">
        <v>28</v>
      </c>
      <c r="E35" s="42" t="s">
        <v>179</v>
      </c>
      <c r="F35" s="43">
        <v>100</v>
      </c>
      <c r="G35" s="43">
        <v>29.01</v>
      </c>
      <c r="H35" s="43">
        <v>9.44</v>
      </c>
      <c r="I35" s="43">
        <v>1.1200000000000001</v>
      </c>
      <c r="J35" s="43">
        <v>205.4</v>
      </c>
      <c r="K35" s="44" t="s">
        <v>81</v>
      </c>
      <c r="L35" s="43">
        <v>34.85</v>
      </c>
    </row>
    <row r="36" spans="1:12" ht="15">
      <c r="A36" s="14"/>
      <c r="B36" s="15"/>
      <c r="C36" s="11"/>
      <c r="D36" s="7" t="s">
        <v>29</v>
      </c>
      <c r="E36" s="42" t="s">
        <v>82</v>
      </c>
      <c r="F36" s="43">
        <v>150</v>
      </c>
      <c r="G36" s="43">
        <v>3.46</v>
      </c>
      <c r="H36" s="43">
        <v>4.8</v>
      </c>
      <c r="I36" s="43">
        <v>35</v>
      </c>
      <c r="J36" s="43">
        <v>196.9</v>
      </c>
      <c r="K36" s="44" t="s">
        <v>83</v>
      </c>
      <c r="L36" s="43">
        <v>9.4600000000000009</v>
      </c>
    </row>
    <row r="37" spans="1:12" ht="15">
      <c r="A37" s="14"/>
      <c r="B37" s="15"/>
      <c r="C37" s="11"/>
      <c r="D37" s="7" t="s">
        <v>30</v>
      </c>
      <c r="E37" s="42" t="s">
        <v>84</v>
      </c>
      <c r="F37" s="43">
        <v>200</v>
      </c>
      <c r="G37" s="43">
        <v>0.2</v>
      </c>
      <c r="H37" s="43">
        <v>0.1</v>
      </c>
      <c r="I37" s="43">
        <v>10.7</v>
      </c>
      <c r="J37" s="43">
        <v>44</v>
      </c>
      <c r="K37" s="44" t="s">
        <v>85</v>
      </c>
      <c r="L37" s="43">
        <v>6.96</v>
      </c>
    </row>
    <row r="38" spans="1:12" ht="15">
      <c r="A38" s="14"/>
      <c r="B38" s="15"/>
      <c r="C38" s="11"/>
      <c r="D38" s="7" t="s">
        <v>31</v>
      </c>
      <c r="E38" s="42" t="s">
        <v>67</v>
      </c>
      <c r="F38" s="43">
        <v>30</v>
      </c>
      <c r="G38" s="43">
        <v>2.2799999999999998</v>
      </c>
      <c r="H38" s="43">
        <v>0.24</v>
      </c>
      <c r="I38" s="43">
        <v>14.8</v>
      </c>
      <c r="J38" s="43">
        <v>70.3</v>
      </c>
      <c r="K38" s="44" t="s">
        <v>46</v>
      </c>
      <c r="L38" s="43">
        <v>1.61</v>
      </c>
    </row>
    <row r="39" spans="1:12" ht="15">
      <c r="A39" s="14"/>
      <c r="B39" s="15"/>
      <c r="C39" s="11"/>
      <c r="D39" s="7" t="s">
        <v>32</v>
      </c>
      <c r="E39" s="42" t="s">
        <v>54</v>
      </c>
      <c r="F39" s="43">
        <v>40</v>
      </c>
      <c r="G39" s="43">
        <v>2.64</v>
      </c>
      <c r="H39" s="43">
        <v>0.48</v>
      </c>
      <c r="I39" s="43">
        <v>13.4</v>
      </c>
      <c r="J39" s="43">
        <v>68.3</v>
      </c>
      <c r="K39" s="44" t="s">
        <v>46</v>
      </c>
      <c r="L39" s="43">
        <v>3.89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40.350000000000009</v>
      </c>
      <c r="H42" s="19">
        <f t="shared" ref="H42" si="11">SUM(H33:H41)</f>
        <v>23.14</v>
      </c>
      <c r="I42" s="19">
        <f t="shared" ref="I42" si="12">SUM(I33:I41)</f>
        <v>85.710000000000008</v>
      </c>
      <c r="J42" s="19">
        <f t="shared" ref="J42:L42" si="13">SUM(J33:J41)</f>
        <v>711.51999999999987</v>
      </c>
      <c r="K42" s="25"/>
      <c r="L42" s="19">
        <f t="shared" si="13"/>
        <v>71.11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1540</v>
      </c>
      <c r="G43" s="32">
        <f t="shared" ref="G43" si="14">G32+G42</f>
        <v>75.330000000000013</v>
      </c>
      <c r="H43" s="32">
        <f t="shared" ref="H43" si="15">H32+H42</f>
        <v>60.189999999999991</v>
      </c>
      <c r="I43" s="32">
        <f t="shared" ref="I43" si="16">I32+I42</f>
        <v>197.41000000000003</v>
      </c>
      <c r="J43" s="32">
        <f t="shared" ref="J43:L43" si="17">J32+J42</f>
        <v>1631.62</v>
      </c>
      <c r="K43" s="32"/>
      <c r="L43" s="32">
        <f t="shared" si="17"/>
        <v>161.82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>
        <v>150</v>
      </c>
      <c r="G44" s="40">
        <v>12.68</v>
      </c>
      <c r="H44" s="40">
        <v>17.98</v>
      </c>
      <c r="I44" s="40">
        <v>3.25</v>
      </c>
      <c r="J44" s="40">
        <v>225.5</v>
      </c>
      <c r="K44" s="41" t="s">
        <v>87</v>
      </c>
      <c r="L44" s="40">
        <v>23.85</v>
      </c>
    </row>
    <row r="45" spans="1:12" ht="15">
      <c r="A45" s="23"/>
      <c r="B45" s="15"/>
      <c r="C45" s="11"/>
      <c r="D45" s="6" t="s">
        <v>26</v>
      </c>
      <c r="E45" s="42" t="s">
        <v>88</v>
      </c>
      <c r="F45" s="43">
        <v>40</v>
      </c>
      <c r="G45" s="43">
        <v>2.48</v>
      </c>
      <c r="H45" s="43">
        <v>7.55</v>
      </c>
      <c r="I45" s="43">
        <v>14.86</v>
      </c>
      <c r="J45" s="43">
        <v>137.30000000000001</v>
      </c>
      <c r="K45" s="44" t="s">
        <v>89</v>
      </c>
      <c r="L45" s="43">
        <v>9.57</v>
      </c>
    </row>
    <row r="46" spans="1:12" ht="15">
      <c r="A46" s="23"/>
      <c r="B46" s="15"/>
      <c r="C46" s="11"/>
      <c r="D46" s="7" t="s">
        <v>22</v>
      </c>
      <c r="E46" s="42" t="s">
        <v>90</v>
      </c>
      <c r="F46" s="43">
        <v>200</v>
      </c>
      <c r="G46" s="43">
        <v>0.27</v>
      </c>
      <c r="H46" s="43">
        <v>0.04</v>
      </c>
      <c r="I46" s="43">
        <v>7.37</v>
      </c>
      <c r="J46" s="43">
        <v>30.9</v>
      </c>
      <c r="K46" s="44" t="s">
        <v>91</v>
      </c>
      <c r="L46" s="43">
        <v>3.95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1.98</v>
      </c>
      <c r="H47" s="43">
        <v>0.36</v>
      </c>
      <c r="I47" s="43">
        <v>10.02</v>
      </c>
      <c r="J47" s="43">
        <v>51.2</v>
      </c>
      <c r="K47" s="44" t="s">
        <v>46</v>
      </c>
      <c r="L47" s="43">
        <v>2.91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55</v>
      </c>
      <c r="E49" s="42" t="s">
        <v>92</v>
      </c>
      <c r="F49" s="43">
        <v>150</v>
      </c>
      <c r="G49" s="43">
        <v>16.5</v>
      </c>
      <c r="H49" s="43">
        <v>7.5</v>
      </c>
      <c r="I49" s="43">
        <v>28.8</v>
      </c>
      <c r="J49" s="43">
        <v>248.7</v>
      </c>
      <c r="K49" s="44" t="s">
        <v>46</v>
      </c>
      <c r="L49" s="43">
        <v>37.1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33.909999999999997</v>
      </c>
      <c r="H51" s="19">
        <f t="shared" ref="H51" si="19">SUM(H44:H50)</f>
        <v>33.43</v>
      </c>
      <c r="I51" s="19">
        <f t="shared" ref="I51" si="20">SUM(I44:I50)</f>
        <v>64.3</v>
      </c>
      <c r="J51" s="19">
        <f t="shared" ref="J51:L51" si="21">SUM(J44:J50)</f>
        <v>693.59999999999991</v>
      </c>
      <c r="K51" s="25"/>
      <c r="L51" s="19">
        <f t="shared" si="21"/>
        <v>77.38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60</v>
      </c>
      <c r="G52" s="43">
        <v>0.57999999999999996</v>
      </c>
      <c r="H52" s="43">
        <v>3.09</v>
      </c>
      <c r="I52" s="43">
        <v>1.85</v>
      </c>
      <c r="J52" s="43">
        <v>37.6</v>
      </c>
      <c r="K52" s="44" t="s">
        <v>94</v>
      </c>
      <c r="L52" s="43">
        <v>9.52</v>
      </c>
    </row>
    <row r="53" spans="1:12" ht="15">
      <c r="A53" s="23"/>
      <c r="B53" s="15"/>
      <c r="C53" s="11"/>
      <c r="D53" s="7" t="s">
        <v>27</v>
      </c>
      <c r="E53" s="42" t="s">
        <v>95</v>
      </c>
      <c r="F53" s="43">
        <v>200</v>
      </c>
      <c r="G53" s="43">
        <v>1.78</v>
      </c>
      <c r="H53" s="43">
        <v>4.9000000000000004</v>
      </c>
      <c r="I53" s="43">
        <v>11.92</v>
      </c>
      <c r="J53" s="43">
        <v>98.92</v>
      </c>
      <c r="K53" s="44" t="s">
        <v>96</v>
      </c>
      <c r="L53" s="43">
        <v>5.52</v>
      </c>
    </row>
    <row r="54" spans="1:12" ht="15">
      <c r="A54" s="23"/>
      <c r="B54" s="15"/>
      <c r="C54" s="11"/>
      <c r="D54" s="7" t="s">
        <v>28</v>
      </c>
      <c r="E54" s="42" t="s">
        <v>97</v>
      </c>
      <c r="F54" s="43">
        <v>100</v>
      </c>
      <c r="G54" s="43">
        <v>16.510000000000002</v>
      </c>
      <c r="H54" s="43">
        <v>22.91</v>
      </c>
      <c r="I54" s="43">
        <v>14.92</v>
      </c>
      <c r="J54" s="43">
        <v>331.8</v>
      </c>
      <c r="K54" s="44" t="s">
        <v>98</v>
      </c>
      <c r="L54" s="43">
        <v>44.11</v>
      </c>
    </row>
    <row r="55" spans="1:12" ht="15">
      <c r="A55" s="23"/>
      <c r="B55" s="15"/>
      <c r="C55" s="11"/>
      <c r="D55" s="7" t="s">
        <v>29</v>
      </c>
      <c r="E55" s="42" t="s">
        <v>99</v>
      </c>
      <c r="F55" s="43">
        <v>150</v>
      </c>
      <c r="G55" s="43">
        <v>2.73</v>
      </c>
      <c r="H55" s="43">
        <v>9.26</v>
      </c>
      <c r="I55" s="43">
        <v>12.82</v>
      </c>
      <c r="J55" s="43">
        <v>174.9</v>
      </c>
      <c r="K55" s="44" t="s">
        <v>100</v>
      </c>
      <c r="L55" s="43">
        <v>13.7</v>
      </c>
    </row>
    <row r="56" spans="1:12" ht="15">
      <c r="A56" s="23"/>
      <c r="B56" s="15"/>
      <c r="C56" s="11"/>
      <c r="D56" s="7" t="s">
        <v>30</v>
      </c>
      <c r="E56" s="42" t="s">
        <v>101</v>
      </c>
      <c r="F56" s="43">
        <v>200</v>
      </c>
      <c r="G56" s="43">
        <v>0.3</v>
      </c>
      <c r="H56" s="43">
        <v>0.2</v>
      </c>
      <c r="I56" s="43">
        <v>14.2</v>
      </c>
      <c r="J56" s="43">
        <v>60</v>
      </c>
      <c r="K56" s="44" t="s">
        <v>102</v>
      </c>
      <c r="L56" s="43">
        <v>11.56</v>
      </c>
    </row>
    <row r="57" spans="1:12" ht="15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70.3</v>
      </c>
      <c r="K57" s="44" t="s">
        <v>46</v>
      </c>
      <c r="L57" s="43">
        <v>1.61</v>
      </c>
    </row>
    <row r="58" spans="1:12" ht="1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1.98</v>
      </c>
      <c r="H58" s="43">
        <v>0.36</v>
      </c>
      <c r="I58" s="43">
        <v>10.02</v>
      </c>
      <c r="J58" s="43">
        <v>51.2</v>
      </c>
      <c r="K58" s="44" t="s">
        <v>46</v>
      </c>
      <c r="L58" s="43">
        <v>2.91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26.160000000000004</v>
      </c>
      <c r="H61" s="19">
        <f t="shared" ref="H61" si="23">SUM(H52:H60)</f>
        <v>40.96</v>
      </c>
      <c r="I61" s="19">
        <f t="shared" ref="I61" si="24">SUM(I52:I60)</f>
        <v>80.489999999999995</v>
      </c>
      <c r="J61" s="19">
        <f t="shared" ref="J61:L61" si="25">SUM(J52:J60)</f>
        <v>824.72</v>
      </c>
      <c r="K61" s="25"/>
      <c r="L61" s="19">
        <f t="shared" si="25"/>
        <v>88.929999999999993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1340</v>
      </c>
      <c r="G62" s="32">
        <f t="shared" ref="G62" si="26">G51+G61</f>
        <v>60.07</v>
      </c>
      <c r="H62" s="32">
        <f t="shared" ref="H62" si="27">H51+H61</f>
        <v>74.39</v>
      </c>
      <c r="I62" s="32">
        <f t="shared" ref="I62" si="28">I51+I61</f>
        <v>144.79</v>
      </c>
      <c r="J62" s="32">
        <f t="shared" ref="J62:L62" si="29">J51+J61</f>
        <v>1518.32</v>
      </c>
      <c r="K62" s="32"/>
      <c r="L62" s="32">
        <f t="shared" si="29"/>
        <v>166.31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103</v>
      </c>
      <c r="F63" s="40">
        <v>100</v>
      </c>
      <c r="G63" s="40">
        <v>10.66</v>
      </c>
      <c r="H63" s="40">
        <v>15.24</v>
      </c>
      <c r="I63" s="40">
        <v>9.27</v>
      </c>
      <c r="J63" s="40">
        <v>217.3</v>
      </c>
      <c r="K63" s="41" t="s">
        <v>104</v>
      </c>
      <c r="L63" s="40">
        <v>28.9</v>
      </c>
    </row>
    <row r="64" spans="1:12" ht="15">
      <c r="A64" s="23"/>
      <c r="B64" s="15"/>
      <c r="C64" s="11"/>
      <c r="D64" s="6" t="s">
        <v>29</v>
      </c>
      <c r="E64" s="42" t="s">
        <v>105</v>
      </c>
      <c r="F64" s="43">
        <v>150</v>
      </c>
      <c r="G64" s="43">
        <v>8.2200000000000006</v>
      </c>
      <c r="H64" s="43">
        <v>6.34</v>
      </c>
      <c r="I64" s="43">
        <v>35.93</v>
      </c>
      <c r="J64" s="43">
        <v>233.7</v>
      </c>
      <c r="K64" s="44" t="s">
        <v>106</v>
      </c>
      <c r="L64" s="43">
        <v>7.54</v>
      </c>
    </row>
    <row r="65" spans="1:12" ht="15">
      <c r="A65" s="23"/>
      <c r="B65" s="15"/>
      <c r="C65" s="11"/>
      <c r="D65" s="7" t="s">
        <v>22</v>
      </c>
      <c r="E65" s="42" t="s">
        <v>107</v>
      </c>
      <c r="F65" s="43">
        <v>200</v>
      </c>
      <c r="G65" s="43">
        <v>3.87</v>
      </c>
      <c r="H65" s="43">
        <v>2.86</v>
      </c>
      <c r="I65" s="43">
        <v>11.19</v>
      </c>
      <c r="J65" s="43">
        <v>86</v>
      </c>
      <c r="K65" s="44" t="s">
        <v>108</v>
      </c>
      <c r="L65" s="43">
        <v>9.9499999999999993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4.26</v>
      </c>
      <c r="H66" s="43">
        <v>0.6</v>
      </c>
      <c r="I66" s="43">
        <v>24.78</v>
      </c>
      <c r="J66" s="43">
        <v>121.5</v>
      </c>
      <c r="K66" s="44" t="s">
        <v>46</v>
      </c>
      <c r="L66" s="43">
        <v>5.47</v>
      </c>
    </row>
    <row r="67" spans="1:12" ht="15">
      <c r="A67" s="23"/>
      <c r="B67" s="15"/>
      <c r="C67" s="11"/>
      <c r="D67" s="7" t="s">
        <v>24</v>
      </c>
      <c r="E67" s="42" t="s">
        <v>109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46</v>
      </c>
      <c r="L67" s="43">
        <v>23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27.810000000000006</v>
      </c>
      <c r="H70" s="19">
        <f t="shared" ref="H70" si="31">SUM(H63:H69)</f>
        <v>25.24</v>
      </c>
      <c r="I70" s="19">
        <f t="shared" ref="I70" si="32">SUM(I63:I69)</f>
        <v>88.67</v>
      </c>
      <c r="J70" s="19">
        <f t="shared" ref="J70:L70" si="33">SUM(J63:J69)</f>
        <v>693.5</v>
      </c>
      <c r="K70" s="25"/>
      <c r="L70" s="19">
        <f t="shared" si="33"/>
        <v>74.86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110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12.8</v>
      </c>
      <c r="K71" s="44" t="s">
        <v>111</v>
      </c>
      <c r="L71" s="43">
        <v>8.4700000000000006</v>
      </c>
    </row>
    <row r="72" spans="1:12" ht="15">
      <c r="A72" s="23"/>
      <c r="B72" s="15"/>
      <c r="C72" s="11"/>
      <c r="D72" s="7" t="s">
        <v>27</v>
      </c>
      <c r="E72" s="42" t="s">
        <v>112</v>
      </c>
      <c r="F72" s="43">
        <v>200</v>
      </c>
      <c r="G72" s="43">
        <v>4.5999999999999996</v>
      </c>
      <c r="H72" s="43">
        <v>3.2</v>
      </c>
      <c r="I72" s="43">
        <v>12.96</v>
      </c>
      <c r="J72" s="43">
        <v>99.02</v>
      </c>
      <c r="K72" s="44" t="s">
        <v>113</v>
      </c>
      <c r="L72" s="43">
        <v>3.48</v>
      </c>
    </row>
    <row r="73" spans="1:12" ht="15">
      <c r="A73" s="23"/>
      <c r="B73" s="15"/>
      <c r="C73" s="11"/>
      <c r="D73" s="7" t="s">
        <v>28</v>
      </c>
      <c r="E73" s="42" t="s">
        <v>114</v>
      </c>
      <c r="F73" s="43">
        <v>100</v>
      </c>
      <c r="G73" s="43">
        <v>12.71</v>
      </c>
      <c r="H73" s="43">
        <v>9.64</v>
      </c>
      <c r="I73" s="43">
        <v>7.84</v>
      </c>
      <c r="J73" s="43">
        <v>169</v>
      </c>
      <c r="K73" s="44" t="s">
        <v>115</v>
      </c>
      <c r="L73" s="43">
        <v>29.26</v>
      </c>
    </row>
    <row r="74" spans="1:12" ht="15">
      <c r="A74" s="23"/>
      <c r="B74" s="15"/>
      <c r="C74" s="11"/>
      <c r="D74" s="7" t="s">
        <v>29</v>
      </c>
      <c r="E74" s="42" t="s">
        <v>116</v>
      </c>
      <c r="F74" s="43">
        <v>180</v>
      </c>
      <c r="G74" s="43">
        <v>17.34</v>
      </c>
      <c r="H74" s="43">
        <v>1.58</v>
      </c>
      <c r="I74" s="43">
        <v>40.54</v>
      </c>
      <c r="J74" s="43">
        <v>245.8</v>
      </c>
      <c r="K74" s="44" t="s">
        <v>117</v>
      </c>
      <c r="L74" s="43">
        <v>2.76</v>
      </c>
    </row>
    <row r="75" spans="1:12" ht="15">
      <c r="A75" s="23"/>
      <c r="B75" s="15"/>
      <c r="C75" s="11"/>
      <c r="D75" s="7" t="s">
        <v>30</v>
      </c>
      <c r="E75" s="42" t="s">
        <v>118</v>
      </c>
      <c r="F75" s="43">
        <v>200</v>
      </c>
      <c r="G75" s="43">
        <v>0.7</v>
      </c>
      <c r="H75" s="43">
        <v>0.3</v>
      </c>
      <c r="I75" s="43">
        <v>18.3</v>
      </c>
      <c r="J75" s="43">
        <v>78</v>
      </c>
      <c r="K75" s="44" t="s">
        <v>119</v>
      </c>
      <c r="L75" s="43">
        <v>5.12</v>
      </c>
    </row>
    <row r="76" spans="1:12" ht="15">
      <c r="A76" s="23"/>
      <c r="B76" s="15"/>
      <c r="C76" s="11"/>
      <c r="D76" s="7" t="s">
        <v>31</v>
      </c>
      <c r="E76" s="42" t="s">
        <v>67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</v>
      </c>
      <c r="K76" s="44" t="s">
        <v>46</v>
      </c>
      <c r="L76" s="43">
        <v>1.61</v>
      </c>
    </row>
    <row r="77" spans="1:12" ht="1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1.98</v>
      </c>
      <c r="H77" s="43">
        <v>0.36</v>
      </c>
      <c r="I77" s="43">
        <v>10.02</v>
      </c>
      <c r="J77" s="43">
        <v>51.2</v>
      </c>
      <c r="K77" s="44" t="s">
        <v>46</v>
      </c>
      <c r="L77" s="43">
        <v>2.91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40.270000000000003</v>
      </c>
      <c r="H80" s="19">
        <f t="shared" ref="H80" si="35">SUM(H71:H79)</f>
        <v>15.440000000000001</v>
      </c>
      <c r="I80" s="19">
        <f t="shared" ref="I80" si="36">SUM(I71:I79)</f>
        <v>106.7</v>
      </c>
      <c r="J80" s="19">
        <f t="shared" ref="J80:L80" si="37">SUM(J71:J79)</f>
        <v>726.12</v>
      </c>
      <c r="K80" s="25"/>
      <c r="L80" s="19">
        <f t="shared" si="37"/>
        <v>53.61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8">G70+G80</f>
        <v>68.080000000000013</v>
      </c>
      <c r="H81" s="32">
        <f t="shared" ref="H81" si="39">H70+H80</f>
        <v>40.68</v>
      </c>
      <c r="I81" s="32">
        <f t="shared" ref="I81" si="40">I70+I80</f>
        <v>195.37</v>
      </c>
      <c r="J81" s="32">
        <f t="shared" ref="J81:L81" si="41">J70+J80</f>
        <v>1419.62</v>
      </c>
      <c r="K81" s="32"/>
      <c r="L81" s="32">
        <f t="shared" si="41"/>
        <v>128.47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180</v>
      </c>
      <c r="F82" s="40">
        <v>200</v>
      </c>
      <c r="G82" s="40">
        <v>6.22</v>
      </c>
      <c r="H82" s="40">
        <v>6.58</v>
      </c>
      <c r="I82" s="40">
        <v>31.24</v>
      </c>
      <c r="J82" s="40">
        <v>209.2</v>
      </c>
      <c r="K82" s="41">
        <v>227.20179999999999</v>
      </c>
      <c r="L82" s="40">
        <v>10.38</v>
      </c>
    </row>
    <row r="83" spans="1:12" ht="15">
      <c r="A83" s="23"/>
      <c r="B83" s="15"/>
      <c r="C83" s="11"/>
      <c r="D83" s="6" t="s">
        <v>26</v>
      </c>
      <c r="E83" s="42" t="s">
        <v>50</v>
      </c>
      <c r="F83" s="43">
        <v>60</v>
      </c>
      <c r="G83" s="43">
        <v>9.4</v>
      </c>
      <c r="H83" s="43">
        <v>9.3000000000000007</v>
      </c>
      <c r="I83" s="43">
        <v>14.73</v>
      </c>
      <c r="J83" s="43">
        <v>180.3</v>
      </c>
      <c r="K83" s="44" t="s">
        <v>51</v>
      </c>
      <c r="L83" s="43">
        <v>17.100000000000001</v>
      </c>
    </row>
    <row r="84" spans="1:12" ht="15">
      <c r="A84" s="23"/>
      <c r="B84" s="15"/>
      <c r="C84" s="11"/>
      <c r="D84" s="7" t="s">
        <v>22</v>
      </c>
      <c r="E84" s="42" t="s">
        <v>163</v>
      </c>
      <c r="F84" s="43">
        <v>200</v>
      </c>
      <c r="G84" s="43">
        <v>0.3</v>
      </c>
      <c r="H84" s="43">
        <v>0.1</v>
      </c>
      <c r="I84" s="43">
        <v>9.5</v>
      </c>
      <c r="J84" s="43">
        <v>40</v>
      </c>
      <c r="K84" s="44" t="s">
        <v>164</v>
      </c>
      <c r="L84" s="43">
        <v>3.42</v>
      </c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30</v>
      </c>
      <c r="G85" s="43">
        <v>1.98</v>
      </c>
      <c r="H85" s="43">
        <v>0.36</v>
      </c>
      <c r="I85" s="43">
        <v>10.02</v>
      </c>
      <c r="J85" s="43">
        <v>51.2</v>
      </c>
      <c r="K85" s="44" t="s">
        <v>46</v>
      </c>
      <c r="L85" s="43">
        <v>2.91</v>
      </c>
    </row>
    <row r="86" spans="1:12" ht="15">
      <c r="A86" s="23"/>
      <c r="B86" s="15"/>
      <c r="C86" s="11"/>
      <c r="D86" s="7" t="s">
        <v>24</v>
      </c>
      <c r="E86" s="42" t="s">
        <v>47</v>
      </c>
      <c r="F86" s="43">
        <v>150</v>
      </c>
      <c r="G86" s="43">
        <v>0.6</v>
      </c>
      <c r="H86" s="43">
        <v>0.6</v>
      </c>
      <c r="I86" s="43">
        <v>14.7</v>
      </c>
      <c r="J86" s="43">
        <v>66.599999999999994</v>
      </c>
      <c r="K86" s="44" t="s">
        <v>46</v>
      </c>
      <c r="L86" s="43">
        <v>19.5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18.500000000000004</v>
      </c>
      <c r="H89" s="19">
        <f t="shared" ref="H89" si="43">SUM(H82:H88)</f>
        <v>16.940000000000001</v>
      </c>
      <c r="I89" s="19">
        <f t="shared" ref="I89" si="44">SUM(I82:I88)</f>
        <v>80.19</v>
      </c>
      <c r="J89" s="19">
        <f t="shared" ref="J89:L89" si="45">SUM(J82:J88)</f>
        <v>547.29999999999995</v>
      </c>
      <c r="K89" s="25"/>
      <c r="L89" s="19">
        <f t="shared" si="45"/>
        <v>53.31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120</v>
      </c>
      <c r="F90" s="43">
        <v>60</v>
      </c>
      <c r="G90" s="43">
        <v>1.3</v>
      </c>
      <c r="H90" s="43">
        <v>4.3</v>
      </c>
      <c r="I90" s="43">
        <v>6.3</v>
      </c>
      <c r="J90" s="43">
        <v>68.5</v>
      </c>
      <c r="K90" s="44" t="s">
        <v>121</v>
      </c>
      <c r="L90" s="43">
        <v>5.0999999999999996</v>
      </c>
    </row>
    <row r="91" spans="1:12" ht="15">
      <c r="A91" s="23"/>
      <c r="B91" s="15"/>
      <c r="C91" s="11"/>
      <c r="D91" s="7" t="s">
        <v>27</v>
      </c>
      <c r="E91" s="42" t="s">
        <v>122</v>
      </c>
      <c r="F91" s="43">
        <v>250</v>
      </c>
      <c r="G91" s="43">
        <v>1.75</v>
      </c>
      <c r="H91" s="43">
        <v>4.6399999999999997</v>
      </c>
      <c r="I91" s="43">
        <v>10.1</v>
      </c>
      <c r="J91" s="43">
        <v>89.1</v>
      </c>
      <c r="K91" s="44" t="s">
        <v>123</v>
      </c>
      <c r="L91" s="43">
        <v>5.0199999999999996</v>
      </c>
    </row>
    <row r="92" spans="1:12" ht="15">
      <c r="A92" s="23"/>
      <c r="B92" s="15"/>
      <c r="C92" s="11"/>
      <c r="D92" s="7" t="s">
        <v>28</v>
      </c>
      <c r="E92" s="42" t="s">
        <v>124</v>
      </c>
      <c r="F92" s="43">
        <v>140</v>
      </c>
      <c r="G92" s="43">
        <v>9.76</v>
      </c>
      <c r="H92" s="43">
        <v>15.12</v>
      </c>
      <c r="I92" s="43">
        <v>8.57</v>
      </c>
      <c r="J92" s="43">
        <v>209.48</v>
      </c>
      <c r="K92" s="44" t="s">
        <v>125</v>
      </c>
      <c r="L92" s="43">
        <v>28.51</v>
      </c>
    </row>
    <row r="93" spans="1:12" ht="15">
      <c r="A93" s="23"/>
      <c r="B93" s="15"/>
      <c r="C93" s="11"/>
      <c r="D93" s="7" t="s">
        <v>29</v>
      </c>
      <c r="E93" s="42" t="s">
        <v>126</v>
      </c>
      <c r="F93" s="43">
        <v>150</v>
      </c>
      <c r="G93" s="43">
        <v>3.07</v>
      </c>
      <c r="H93" s="43">
        <v>5.31</v>
      </c>
      <c r="I93" s="43">
        <v>19.82</v>
      </c>
      <c r="J93" s="43">
        <v>139.4</v>
      </c>
      <c r="K93" s="44" t="s">
        <v>127</v>
      </c>
      <c r="L93" s="43">
        <v>9.73</v>
      </c>
    </row>
    <row r="94" spans="1:12" ht="15">
      <c r="A94" s="23"/>
      <c r="B94" s="15"/>
      <c r="C94" s="11"/>
      <c r="D94" s="7" t="s">
        <v>30</v>
      </c>
      <c r="E94" s="42" t="s">
        <v>128</v>
      </c>
      <c r="F94" s="43">
        <v>200</v>
      </c>
      <c r="G94" s="43">
        <v>0.2</v>
      </c>
      <c r="H94" s="43">
        <v>0.2</v>
      </c>
      <c r="I94" s="43">
        <v>22</v>
      </c>
      <c r="J94" s="43">
        <v>90</v>
      </c>
      <c r="K94" s="44" t="s">
        <v>129</v>
      </c>
      <c r="L94" s="43">
        <v>8.41</v>
      </c>
    </row>
    <row r="95" spans="1:12" ht="15">
      <c r="A95" s="23"/>
      <c r="B95" s="15"/>
      <c r="C95" s="11"/>
      <c r="D95" s="7" t="s">
        <v>31</v>
      </c>
      <c r="E95" s="42" t="s">
        <v>67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70.3</v>
      </c>
      <c r="K95" s="44" t="s">
        <v>46</v>
      </c>
      <c r="L95" s="43">
        <v>1.61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1.98</v>
      </c>
      <c r="H96" s="43">
        <v>0.36</v>
      </c>
      <c r="I96" s="43">
        <v>10.02</v>
      </c>
      <c r="J96" s="43">
        <v>51.2</v>
      </c>
      <c r="K96" s="44" t="s">
        <v>46</v>
      </c>
      <c r="L96" s="43">
        <v>2.91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20.34</v>
      </c>
      <c r="H99" s="19">
        <f t="shared" ref="H99" si="47">SUM(H90:H98)</f>
        <v>30.169999999999995</v>
      </c>
      <c r="I99" s="19">
        <f t="shared" ref="I99" si="48">SUM(I90:I98)</f>
        <v>91.57</v>
      </c>
      <c r="J99" s="19">
        <f t="shared" ref="J99:L99" si="49">SUM(J90:J98)</f>
        <v>717.98</v>
      </c>
      <c r="K99" s="25"/>
      <c r="L99" s="19">
        <f t="shared" si="49"/>
        <v>61.289999999999992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1500</v>
      </c>
      <c r="G100" s="32">
        <f t="shared" ref="G100" si="50">G89+G99</f>
        <v>38.840000000000003</v>
      </c>
      <c r="H100" s="32">
        <f t="shared" ref="H100" si="51">H89+H99</f>
        <v>47.11</v>
      </c>
      <c r="I100" s="32">
        <f t="shared" ref="I100" si="52">I89+I99</f>
        <v>171.76</v>
      </c>
      <c r="J100" s="32">
        <f t="shared" ref="J100:L100" si="53">J89+J99</f>
        <v>1265.28</v>
      </c>
      <c r="K100" s="32"/>
      <c r="L100" s="32">
        <f t="shared" si="53"/>
        <v>114.6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130</v>
      </c>
      <c r="F101" s="40">
        <v>200</v>
      </c>
      <c r="G101" s="40">
        <v>8.32</v>
      </c>
      <c r="H101" s="40">
        <v>10.119999999999999</v>
      </c>
      <c r="I101" s="40">
        <v>37.64</v>
      </c>
      <c r="J101" s="40">
        <v>274.89999999999998</v>
      </c>
      <c r="K101" s="41" t="s">
        <v>131</v>
      </c>
      <c r="L101" s="40">
        <v>14.38</v>
      </c>
    </row>
    <row r="102" spans="1:12" ht="15">
      <c r="A102" s="23"/>
      <c r="B102" s="15"/>
      <c r="C102" s="11"/>
      <c r="D102" s="6" t="s">
        <v>26</v>
      </c>
      <c r="E102" s="42" t="s">
        <v>88</v>
      </c>
      <c r="F102" s="43">
        <v>40</v>
      </c>
      <c r="G102" s="43">
        <v>2.48</v>
      </c>
      <c r="H102" s="43">
        <v>7.55</v>
      </c>
      <c r="I102" s="43">
        <v>14.86</v>
      </c>
      <c r="J102" s="43">
        <v>137.30000000000001</v>
      </c>
      <c r="K102" s="44" t="s">
        <v>89</v>
      </c>
      <c r="L102" s="43">
        <v>8.2899999999999991</v>
      </c>
    </row>
    <row r="103" spans="1:12" ht="15">
      <c r="A103" s="23"/>
      <c r="B103" s="15"/>
      <c r="C103" s="11"/>
      <c r="D103" s="7" t="s">
        <v>22</v>
      </c>
      <c r="E103" s="42" t="s">
        <v>132</v>
      </c>
      <c r="F103" s="43">
        <v>200</v>
      </c>
      <c r="G103" s="43">
        <v>3.48</v>
      </c>
      <c r="H103" s="43">
        <v>3.37</v>
      </c>
      <c r="I103" s="43">
        <v>22.28</v>
      </c>
      <c r="J103" s="43">
        <v>133.4</v>
      </c>
      <c r="K103" s="44" t="s">
        <v>133</v>
      </c>
      <c r="L103" s="43">
        <v>12.81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30</v>
      </c>
      <c r="G104" s="43">
        <v>1.98</v>
      </c>
      <c r="H104" s="43">
        <v>0.36</v>
      </c>
      <c r="I104" s="43">
        <v>10.02</v>
      </c>
      <c r="J104" s="43">
        <v>51.2</v>
      </c>
      <c r="K104" s="44" t="s">
        <v>46</v>
      </c>
      <c r="L104" s="43">
        <v>2.91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55</v>
      </c>
      <c r="E106" s="42" t="s">
        <v>92</v>
      </c>
      <c r="F106" s="43">
        <v>150</v>
      </c>
      <c r="G106" s="43">
        <v>16.5</v>
      </c>
      <c r="H106" s="43">
        <v>7.5</v>
      </c>
      <c r="I106" s="43">
        <v>28.8</v>
      </c>
      <c r="J106" s="43">
        <v>248.7</v>
      </c>
      <c r="K106" s="44" t="s">
        <v>46</v>
      </c>
      <c r="L106" s="43">
        <v>37.1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32.760000000000005</v>
      </c>
      <c r="H108" s="19">
        <f t="shared" si="54"/>
        <v>28.9</v>
      </c>
      <c r="I108" s="19">
        <f t="shared" si="54"/>
        <v>113.6</v>
      </c>
      <c r="J108" s="19">
        <f t="shared" si="54"/>
        <v>845.5</v>
      </c>
      <c r="K108" s="25"/>
      <c r="L108" s="19">
        <f t="shared" ref="L108" si="55">SUM(L101:L107)</f>
        <v>75.490000000000009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134</v>
      </c>
      <c r="F109" s="43">
        <v>60</v>
      </c>
      <c r="G109" s="43">
        <v>1.1399999999999999</v>
      </c>
      <c r="H109" s="43">
        <v>5.34</v>
      </c>
      <c r="I109" s="43">
        <v>4.62</v>
      </c>
      <c r="J109" s="43">
        <v>71.099999999999994</v>
      </c>
      <c r="K109" s="44" t="s">
        <v>46</v>
      </c>
      <c r="L109" s="43">
        <v>10.27</v>
      </c>
    </row>
    <row r="110" spans="1:12" ht="15">
      <c r="A110" s="23"/>
      <c r="B110" s="15"/>
      <c r="C110" s="11"/>
      <c r="D110" s="7" t="s">
        <v>27</v>
      </c>
      <c r="E110" s="42" t="s">
        <v>135</v>
      </c>
      <c r="F110" s="43">
        <v>200</v>
      </c>
      <c r="G110" s="43">
        <v>7.1</v>
      </c>
      <c r="H110" s="43">
        <v>4.32</v>
      </c>
      <c r="I110" s="43">
        <v>18.46</v>
      </c>
      <c r="J110" s="43">
        <v>114.1</v>
      </c>
      <c r="K110" s="44" t="s">
        <v>136</v>
      </c>
      <c r="L110" s="43">
        <v>4.16</v>
      </c>
    </row>
    <row r="111" spans="1:12" ht="15">
      <c r="A111" s="23"/>
      <c r="B111" s="15"/>
      <c r="C111" s="11"/>
      <c r="D111" s="7" t="s">
        <v>28</v>
      </c>
      <c r="E111" s="42" t="s">
        <v>137</v>
      </c>
      <c r="F111" s="43">
        <v>100</v>
      </c>
      <c r="G111" s="43">
        <v>12.86</v>
      </c>
      <c r="H111" s="43">
        <v>14.81</v>
      </c>
      <c r="I111" s="43">
        <v>8.68</v>
      </c>
      <c r="J111" s="43">
        <v>220</v>
      </c>
      <c r="K111" s="44" t="s">
        <v>138</v>
      </c>
      <c r="L111" s="43">
        <v>31.17</v>
      </c>
    </row>
    <row r="112" spans="1:12" ht="15">
      <c r="A112" s="23"/>
      <c r="B112" s="15"/>
      <c r="C112" s="11"/>
      <c r="D112" s="7" t="s">
        <v>29</v>
      </c>
      <c r="E112" s="42" t="s">
        <v>139</v>
      </c>
      <c r="F112" s="43">
        <v>150</v>
      </c>
      <c r="G112" s="43">
        <v>4.4000000000000004</v>
      </c>
      <c r="H112" s="43">
        <v>5.9</v>
      </c>
      <c r="I112" s="43">
        <v>33.6</v>
      </c>
      <c r="J112" s="43">
        <v>205.3</v>
      </c>
      <c r="K112" s="44" t="s">
        <v>140</v>
      </c>
      <c r="L112" s="43">
        <v>5.76</v>
      </c>
    </row>
    <row r="113" spans="1:12" ht="15">
      <c r="A113" s="23"/>
      <c r="B113" s="15"/>
      <c r="C113" s="11"/>
      <c r="D113" s="7" t="s">
        <v>30</v>
      </c>
      <c r="E113" s="42" t="s">
        <v>141</v>
      </c>
      <c r="F113" s="43">
        <v>200</v>
      </c>
      <c r="G113" s="43">
        <v>0.1</v>
      </c>
      <c r="H113" s="43">
        <v>0.1</v>
      </c>
      <c r="I113" s="43">
        <v>10.9</v>
      </c>
      <c r="J113" s="43">
        <v>45</v>
      </c>
      <c r="K113" s="44" t="s">
        <v>142</v>
      </c>
      <c r="L113" s="43">
        <v>8.61</v>
      </c>
    </row>
    <row r="114" spans="1:12" ht="15">
      <c r="A114" s="23"/>
      <c r="B114" s="15"/>
      <c r="C114" s="11"/>
      <c r="D114" s="7" t="s">
        <v>31</v>
      </c>
      <c r="E114" s="42" t="s">
        <v>67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70.3</v>
      </c>
      <c r="K114" s="44" t="s">
        <v>46</v>
      </c>
      <c r="L114" s="43">
        <v>1.61</v>
      </c>
    </row>
    <row r="115" spans="1:12" ht="1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51.2</v>
      </c>
      <c r="K115" s="44" t="s">
        <v>46</v>
      </c>
      <c r="L115" s="43">
        <v>2.91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29.860000000000003</v>
      </c>
      <c r="H118" s="19">
        <f t="shared" si="56"/>
        <v>31.069999999999997</v>
      </c>
      <c r="I118" s="19">
        <f t="shared" si="56"/>
        <v>101.04</v>
      </c>
      <c r="J118" s="19">
        <f t="shared" si="56"/>
        <v>777</v>
      </c>
      <c r="K118" s="25"/>
      <c r="L118" s="19">
        <f t="shared" ref="L118" si="57">SUM(L109:L117)</f>
        <v>64.489999999999995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1390</v>
      </c>
      <c r="G119" s="32">
        <f t="shared" ref="G119" si="58">G108+G118</f>
        <v>62.620000000000005</v>
      </c>
      <c r="H119" s="32">
        <f t="shared" ref="H119" si="59">H108+H118</f>
        <v>59.97</v>
      </c>
      <c r="I119" s="32">
        <f t="shared" ref="I119" si="60">I108+I118</f>
        <v>214.64</v>
      </c>
      <c r="J119" s="32">
        <f t="shared" ref="J119:L119" si="61">J108+J118</f>
        <v>1622.5</v>
      </c>
      <c r="K119" s="32"/>
      <c r="L119" s="32">
        <f t="shared" si="61"/>
        <v>139.98000000000002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143</v>
      </c>
      <c r="F120" s="40">
        <v>100</v>
      </c>
      <c r="G120" s="40">
        <v>17.260000000000002</v>
      </c>
      <c r="H120" s="40">
        <v>11.13</v>
      </c>
      <c r="I120" s="40">
        <v>12.17</v>
      </c>
      <c r="J120" s="40">
        <v>217.9</v>
      </c>
      <c r="K120" s="41" t="s">
        <v>144</v>
      </c>
      <c r="L120" s="40">
        <v>35.74</v>
      </c>
    </row>
    <row r="121" spans="1:12" ht="15">
      <c r="A121" s="14"/>
      <c r="B121" s="15"/>
      <c r="C121" s="11"/>
      <c r="D121" s="6" t="s">
        <v>29</v>
      </c>
      <c r="E121" s="42" t="s">
        <v>82</v>
      </c>
      <c r="F121" s="43">
        <v>150</v>
      </c>
      <c r="G121" s="43">
        <v>3.46</v>
      </c>
      <c r="H121" s="43">
        <v>4.8</v>
      </c>
      <c r="I121" s="43">
        <v>35</v>
      </c>
      <c r="J121" s="43">
        <v>196.9</v>
      </c>
      <c r="K121" s="44" t="s">
        <v>83</v>
      </c>
      <c r="L121" s="43">
        <v>8.66</v>
      </c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0.2</v>
      </c>
      <c r="H122" s="43">
        <v>0.1</v>
      </c>
      <c r="I122" s="43">
        <v>9.3000000000000007</v>
      </c>
      <c r="J122" s="43">
        <v>38</v>
      </c>
      <c r="K122" s="44" t="s">
        <v>53</v>
      </c>
      <c r="L122" s="43">
        <v>1.67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4.26</v>
      </c>
      <c r="H123" s="43">
        <v>0.6</v>
      </c>
      <c r="I123" s="43">
        <v>24.78</v>
      </c>
      <c r="J123" s="43">
        <v>122.4</v>
      </c>
      <c r="K123" s="44" t="s">
        <v>46</v>
      </c>
      <c r="L123" s="43">
        <v>4.5199999999999996</v>
      </c>
    </row>
    <row r="124" spans="1:12" ht="15">
      <c r="A124" s="14"/>
      <c r="B124" s="15"/>
      <c r="C124" s="11"/>
      <c r="D124" s="7" t="s">
        <v>24</v>
      </c>
      <c r="E124" s="42" t="s">
        <v>109</v>
      </c>
      <c r="F124" s="43">
        <v>100</v>
      </c>
      <c r="G124" s="43">
        <v>0.8</v>
      </c>
      <c r="H124" s="43">
        <v>0.2</v>
      </c>
      <c r="I124" s="43">
        <v>7.5</v>
      </c>
      <c r="J124" s="43">
        <v>35</v>
      </c>
      <c r="K124" s="44" t="s">
        <v>46</v>
      </c>
      <c r="L124" s="43">
        <v>23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25.98</v>
      </c>
      <c r="H127" s="19">
        <f t="shared" si="62"/>
        <v>16.830000000000002</v>
      </c>
      <c r="I127" s="19">
        <f t="shared" si="62"/>
        <v>88.75</v>
      </c>
      <c r="J127" s="19">
        <f t="shared" si="62"/>
        <v>610.20000000000005</v>
      </c>
      <c r="K127" s="25"/>
      <c r="L127" s="19">
        <f t="shared" ref="L127" si="63">SUM(L120:L126)</f>
        <v>73.59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145</v>
      </c>
      <c r="F128" s="43">
        <v>60</v>
      </c>
      <c r="G128" s="43">
        <v>1.75</v>
      </c>
      <c r="H128" s="43">
        <v>0.11</v>
      </c>
      <c r="I128" s="43">
        <v>3.55</v>
      </c>
      <c r="J128" s="43">
        <v>22.1</v>
      </c>
      <c r="K128" s="44" t="s">
        <v>58</v>
      </c>
      <c r="L128" s="43">
        <v>14.24</v>
      </c>
    </row>
    <row r="129" spans="1:12" ht="15">
      <c r="A129" s="14"/>
      <c r="B129" s="15"/>
      <c r="C129" s="11"/>
      <c r="D129" s="7" t="s">
        <v>27</v>
      </c>
      <c r="E129" s="42" t="s">
        <v>146</v>
      </c>
      <c r="F129" s="43">
        <v>200</v>
      </c>
      <c r="G129" s="43">
        <v>1.79</v>
      </c>
      <c r="H129" s="43">
        <v>4.25</v>
      </c>
      <c r="I129" s="43">
        <v>10.69</v>
      </c>
      <c r="J129" s="43">
        <v>110.4</v>
      </c>
      <c r="K129" s="44" t="s">
        <v>147</v>
      </c>
      <c r="L129" s="43">
        <v>5.96</v>
      </c>
    </row>
    <row r="130" spans="1:12" ht="15">
      <c r="A130" s="14"/>
      <c r="B130" s="15"/>
      <c r="C130" s="11"/>
      <c r="D130" s="7" t="s">
        <v>28</v>
      </c>
      <c r="E130" s="42" t="s">
        <v>148</v>
      </c>
      <c r="F130" s="43">
        <v>110</v>
      </c>
      <c r="G130" s="43">
        <v>17.09</v>
      </c>
      <c r="H130" s="43">
        <v>19.760000000000002</v>
      </c>
      <c r="I130" s="43">
        <v>4.95</v>
      </c>
      <c r="J130" s="43">
        <v>266.10000000000002</v>
      </c>
      <c r="K130" s="44" t="s">
        <v>149</v>
      </c>
      <c r="L130" s="43">
        <v>43.02</v>
      </c>
    </row>
    <row r="131" spans="1:12" ht="15">
      <c r="A131" s="14"/>
      <c r="B131" s="15"/>
      <c r="C131" s="11"/>
      <c r="D131" s="7" t="s">
        <v>29</v>
      </c>
      <c r="E131" s="42" t="s">
        <v>150</v>
      </c>
      <c r="F131" s="43">
        <v>150</v>
      </c>
      <c r="G131" s="43">
        <v>3.6</v>
      </c>
      <c r="H131" s="43">
        <v>5</v>
      </c>
      <c r="I131" s="43">
        <v>15.8</v>
      </c>
      <c r="J131" s="43">
        <v>122</v>
      </c>
      <c r="K131" s="44" t="s">
        <v>151</v>
      </c>
      <c r="L131" s="43">
        <v>13.68</v>
      </c>
    </row>
    <row r="132" spans="1:12" ht="15">
      <c r="A132" s="14"/>
      <c r="B132" s="15"/>
      <c r="C132" s="11"/>
      <c r="D132" s="7" t="s">
        <v>30</v>
      </c>
      <c r="E132" s="42" t="s">
        <v>152</v>
      </c>
      <c r="F132" s="43">
        <v>200</v>
      </c>
      <c r="G132" s="43">
        <v>0.6</v>
      </c>
      <c r="H132" s="43">
        <v>0.4</v>
      </c>
      <c r="I132" s="43">
        <v>32.6</v>
      </c>
      <c r="J132" s="43">
        <v>136.4</v>
      </c>
      <c r="K132" s="44" t="s">
        <v>46</v>
      </c>
      <c r="L132" s="43">
        <v>9.6300000000000008</v>
      </c>
    </row>
    <row r="133" spans="1:12" ht="15">
      <c r="A133" s="14"/>
      <c r="B133" s="15"/>
      <c r="C133" s="11"/>
      <c r="D133" s="7" t="s">
        <v>31</v>
      </c>
      <c r="E133" s="42" t="s">
        <v>67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70.3</v>
      </c>
      <c r="K133" s="44" t="s">
        <v>46</v>
      </c>
      <c r="L133" s="43">
        <v>1.61</v>
      </c>
    </row>
    <row r="134" spans="1:12" ht="1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51.2</v>
      </c>
      <c r="K134" s="44" t="s">
        <v>46</v>
      </c>
      <c r="L134" s="43">
        <v>2.91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29.090000000000003</v>
      </c>
      <c r="H137" s="19">
        <f t="shared" si="64"/>
        <v>30.119999999999997</v>
      </c>
      <c r="I137" s="19">
        <f t="shared" si="64"/>
        <v>92.37</v>
      </c>
      <c r="J137" s="19">
        <f t="shared" si="64"/>
        <v>778.5</v>
      </c>
      <c r="K137" s="25"/>
      <c r="L137" s="19">
        <f t="shared" ref="L137" si="65">SUM(L128:L136)</f>
        <v>91.05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1390</v>
      </c>
      <c r="G138" s="32">
        <f t="shared" ref="G138" si="66">G127+G137</f>
        <v>55.070000000000007</v>
      </c>
      <c r="H138" s="32">
        <f t="shared" ref="H138" si="67">H127+H137</f>
        <v>46.95</v>
      </c>
      <c r="I138" s="32">
        <f t="shared" ref="I138" si="68">I127+I137</f>
        <v>181.12</v>
      </c>
      <c r="J138" s="32">
        <f t="shared" ref="J138:L138" si="69">J127+J137</f>
        <v>1388.7</v>
      </c>
      <c r="K138" s="32"/>
      <c r="L138" s="32">
        <f t="shared" si="69"/>
        <v>164.64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153</v>
      </c>
      <c r="F139" s="40">
        <v>200</v>
      </c>
      <c r="G139" s="40">
        <v>5.24</v>
      </c>
      <c r="H139" s="40">
        <v>6.68</v>
      </c>
      <c r="I139" s="40">
        <v>27.62</v>
      </c>
      <c r="J139" s="40">
        <v>191.6</v>
      </c>
      <c r="K139" s="41" t="s">
        <v>154</v>
      </c>
      <c r="L139" s="40">
        <v>11.22</v>
      </c>
    </row>
    <row r="140" spans="1:12" ht="15">
      <c r="A140" s="23"/>
      <c r="B140" s="15"/>
      <c r="C140" s="11"/>
      <c r="D140" s="6" t="s">
        <v>26</v>
      </c>
      <c r="E140" s="42" t="s">
        <v>50</v>
      </c>
      <c r="F140" s="43">
        <v>60</v>
      </c>
      <c r="G140" s="43">
        <v>9.4</v>
      </c>
      <c r="H140" s="43">
        <v>9.3000000000000007</v>
      </c>
      <c r="I140" s="43">
        <v>14.73</v>
      </c>
      <c r="J140" s="43">
        <v>180.3</v>
      </c>
      <c r="K140" s="44" t="s">
        <v>51</v>
      </c>
      <c r="L140" s="43">
        <v>18.670000000000002</v>
      </c>
    </row>
    <row r="141" spans="1:12" ht="15">
      <c r="A141" s="23"/>
      <c r="B141" s="15"/>
      <c r="C141" s="11"/>
      <c r="D141" s="7" t="s">
        <v>22</v>
      </c>
      <c r="E141" s="42" t="s">
        <v>107</v>
      </c>
      <c r="F141" s="43">
        <v>200</v>
      </c>
      <c r="G141" s="43">
        <v>3.87</v>
      </c>
      <c r="H141" s="43">
        <v>2.86</v>
      </c>
      <c r="I141" s="43">
        <v>11.19</v>
      </c>
      <c r="J141" s="43">
        <v>86</v>
      </c>
      <c r="K141" s="44" t="s">
        <v>108</v>
      </c>
      <c r="L141" s="43">
        <v>9.9499999999999993</v>
      </c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1.98</v>
      </c>
      <c r="H142" s="43">
        <v>0.36</v>
      </c>
      <c r="I142" s="43">
        <v>10.02</v>
      </c>
      <c r="J142" s="43">
        <v>51.2</v>
      </c>
      <c r="K142" s="44" t="s">
        <v>46</v>
      </c>
      <c r="L142" s="43">
        <v>2.91</v>
      </c>
    </row>
    <row r="143" spans="1:12" ht="15">
      <c r="A143" s="23"/>
      <c r="B143" s="15"/>
      <c r="C143" s="11"/>
      <c r="D143" s="7" t="s">
        <v>24</v>
      </c>
      <c r="E143" s="42" t="s">
        <v>155</v>
      </c>
      <c r="F143" s="43">
        <v>30</v>
      </c>
      <c r="G143" s="43">
        <v>1.95</v>
      </c>
      <c r="H143" s="43">
        <v>2.8</v>
      </c>
      <c r="I143" s="43">
        <v>16.5</v>
      </c>
      <c r="J143" s="43">
        <v>99.5</v>
      </c>
      <c r="K143" s="44" t="s">
        <v>46</v>
      </c>
      <c r="L143" s="43">
        <v>25.41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22.44</v>
      </c>
      <c r="H146" s="19">
        <f t="shared" si="70"/>
        <v>22</v>
      </c>
      <c r="I146" s="19">
        <f t="shared" si="70"/>
        <v>80.06</v>
      </c>
      <c r="J146" s="19">
        <f t="shared" si="70"/>
        <v>608.59999999999991</v>
      </c>
      <c r="K146" s="25"/>
      <c r="L146" s="19">
        <f t="shared" ref="L146" si="71">SUM(L139:L145)</f>
        <v>68.16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156</v>
      </c>
      <c r="F147" s="43">
        <v>60</v>
      </c>
      <c r="G147" s="43">
        <v>1.51</v>
      </c>
      <c r="H147" s="43">
        <v>6.09</v>
      </c>
      <c r="I147" s="43">
        <v>6.24</v>
      </c>
      <c r="J147" s="43">
        <v>85.7</v>
      </c>
      <c r="K147" s="44" t="s">
        <v>157</v>
      </c>
      <c r="L147" s="43">
        <v>5.18</v>
      </c>
    </row>
    <row r="148" spans="1:12" ht="15">
      <c r="A148" s="23"/>
      <c r="B148" s="15"/>
      <c r="C148" s="11"/>
      <c r="D148" s="7" t="s">
        <v>27</v>
      </c>
      <c r="E148" s="42" t="s">
        <v>158</v>
      </c>
      <c r="F148" s="43">
        <v>200</v>
      </c>
      <c r="G148" s="43">
        <v>1.96</v>
      </c>
      <c r="H148" s="43">
        <v>4.92</v>
      </c>
      <c r="I148" s="43">
        <v>15.28</v>
      </c>
      <c r="J148" s="43">
        <v>113.3</v>
      </c>
      <c r="K148" s="44" t="s">
        <v>159</v>
      </c>
      <c r="L148" s="43">
        <v>10.25</v>
      </c>
    </row>
    <row r="149" spans="1:12" ht="15">
      <c r="A149" s="23"/>
      <c r="B149" s="15"/>
      <c r="C149" s="11"/>
      <c r="D149" s="7" t="s">
        <v>28</v>
      </c>
      <c r="E149" s="42" t="s">
        <v>97</v>
      </c>
      <c r="F149" s="43">
        <v>100</v>
      </c>
      <c r="G149" s="43">
        <v>16.510000000000002</v>
      </c>
      <c r="H149" s="43">
        <v>22.91</v>
      </c>
      <c r="I149" s="43">
        <v>14.92</v>
      </c>
      <c r="J149" s="43">
        <v>331.8</v>
      </c>
      <c r="K149" s="44" t="s">
        <v>98</v>
      </c>
      <c r="L149" s="43">
        <v>42.6</v>
      </c>
    </row>
    <row r="150" spans="1:12" ht="1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5.32</v>
      </c>
      <c r="H150" s="43">
        <v>4.92</v>
      </c>
      <c r="I150" s="43">
        <v>32.799999999999997</v>
      </c>
      <c r="J150" s="43">
        <v>196.8</v>
      </c>
      <c r="K150" s="44" t="s">
        <v>64</v>
      </c>
      <c r="L150" s="43">
        <v>6.54</v>
      </c>
    </row>
    <row r="151" spans="1:12" ht="15">
      <c r="A151" s="23"/>
      <c r="B151" s="15"/>
      <c r="C151" s="11"/>
      <c r="D151" s="7" t="s">
        <v>30</v>
      </c>
      <c r="E151" s="42" t="s">
        <v>160</v>
      </c>
      <c r="F151" s="43">
        <v>200</v>
      </c>
      <c r="G151" s="43">
        <v>0.2</v>
      </c>
      <c r="H151" s="43">
        <v>0.1</v>
      </c>
      <c r="I151" s="43">
        <v>10.7</v>
      </c>
      <c r="J151" s="43">
        <v>44</v>
      </c>
      <c r="K151" s="44" t="s">
        <v>119</v>
      </c>
      <c r="L151" s="43">
        <v>6.95</v>
      </c>
    </row>
    <row r="152" spans="1:12" ht="15">
      <c r="A152" s="23"/>
      <c r="B152" s="15"/>
      <c r="C152" s="11"/>
      <c r="D152" s="7" t="s">
        <v>31</v>
      </c>
      <c r="E152" s="42" t="s">
        <v>67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70.3</v>
      </c>
      <c r="K152" s="44" t="s">
        <v>46</v>
      </c>
      <c r="L152" s="43">
        <v>1.61</v>
      </c>
    </row>
    <row r="153" spans="1:12" ht="15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51.2</v>
      </c>
      <c r="K153" s="44" t="s">
        <v>46</v>
      </c>
      <c r="L153" s="43">
        <v>2.91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29.76</v>
      </c>
      <c r="H156" s="19">
        <f t="shared" si="72"/>
        <v>39.540000000000006</v>
      </c>
      <c r="I156" s="19">
        <f t="shared" si="72"/>
        <v>104.72</v>
      </c>
      <c r="J156" s="19">
        <f t="shared" si="72"/>
        <v>893.09999999999991</v>
      </c>
      <c r="K156" s="25"/>
      <c r="L156" s="19">
        <f t="shared" ref="L156" si="73">SUM(L147:L155)</f>
        <v>76.040000000000006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1290</v>
      </c>
      <c r="G157" s="32">
        <f t="shared" ref="G157" si="74">G146+G156</f>
        <v>52.2</v>
      </c>
      <c r="H157" s="32">
        <f t="shared" ref="H157" si="75">H146+H156</f>
        <v>61.540000000000006</v>
      </c>
      <c r="I157" s="32">
        <f t="shared" ref="I157" si="76">I146+I156</f>
        <v>184.78</v>
      </c>
      <c r="J157" s="32">
        <f t="shared" ref="J157:L157" si="77">J146+J156</f>
        <v>1501.6999999999998</v>
      </c>
      <c r="K157" s="32"/>
      <c r="L157" s="32">
        <f t="shared" si="77"/>
        <v>144.19999999999999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161</v>
      </c>
      <c r="F158" s="40">
        <v>180</v>
      </c>
      <c r="G158" s="40">
        <v>31.72</v>
      </c>
      <c r="H158" s="40">
        <v>9.1999999999999993</v>
      </c>
      <c r="I158" s="40">
        <v>44.5</v>
      </c>
      <c r="J158" s="40">
        <v>387.2</v>
      </c>
      <c r="K158" s="41" t="s">
        <v>162</v>
      </c>
      <c r="L158" s="40">
        <v>50.9</v>
      </c>
    </row>
    <row r="159" spans="1:12" ht="15">
      <c r="A159" s="23"/>
      <c r="B159" s="15"/>
      <c r="C159" s="11"/>
      <c r="D159" s="6" t="s">
        <v>26</v>
      </c>
      <c r="E159" s="42" t="s">
        <v>88</v>
      </c>
      <c r="F159" s="43">
        <v>40</v>
      </c>
      <c r="G159" s="43">
        <v>2.48</v>
      </c>
      <c r="H159" s="43">
        <v>7.55</v>
      </c>
      <c r="I159" s="43">
        <v>14.86</v>
      </c>
      <c r="J159" s="43">
        <v>137.30000000000001</v>
      </c>
      <c r="K159" s="44" t="s">
        <v>89</v>
      </c>
      <c r="L159" s="43">
        <v>8.24</v>
      </c>
    </row>
    <row r="160" spans="1:12" ht="15">
      <c r="A160" s="23"/>
      <c r="B160" s="15"/>
      <c r="C160" s="11"/>
      <c r="D160" s="7" t="s">
        <v>22</v>
      </c>
      <c r="E160" s="42" t="s">
        <v>163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164</v>
      </c>
      <c r="L160" s="43">
        <v>3.43</v>
      </c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30</v>
      </c>
      <c r="G161" s="43">
        <v>1.98</v>
      </c>
      <c r="H161" s="43">
        <v>0.36</v>
      </c>
      <c r="I161" s="43">
        <v>10.02</v>
      </c>
      <c r="J161" s="43">
        <v>51.2</v>
      </c>
      <c r="K161" s="44" t="s">
        <v>46</v>
      </c>
      <c r="L161" s="43">
        <v>2.91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55</v>
      </c>
      <c r="E163" s="42" t="s">
        <v>56</v>
      </c>
      <c r="F163" s="43">
        <v>210</v>
      </c>
      <c r="G163" s="43">
        <v>7.14</v>
      </c>
      <c r="H163" s="43">
        <v>5.25</v>
      </c>
      <c r="I163" s="43">
        <v>11.6</v>
      </c>
      <c r="J163" s="43">
        <v>122</v>
      </c>
      <c r="K163" s="44" t="s">
        <v>46</v>
      </c>
      <c r="L163" s="43">
        <v>27.1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78">SUM(G158:G164)</f>
        <v>43.61999999999999</v>
      </c>
      <c r="H165" s="19">
        <f t="shared" si="78"/>
        <v>22.46</v>
      </c>
      <c r="I165" s="19">
        <f t="shared" si="78"/>
        <v>90.47999999999999</v>
      </c>
      <c r="J165" s="19">
        <f t="shared" si="78"/>
        <v>737.7</v>
      </c>
      <c r="K165" s="25"/>
      <c r="L165" s="19">
        <f t="shared" ref="L165" si="79">SUM(L158:L164)</f>
        <v>92.580000000000013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120</v>
      </c>
      <c r="F166" s="43">
        <v>60</v>
      </c>
      <c r="G166" s="43">
        <v>1.3</v>
      </c>
      <c r="H166" s="43">
        <v>4.3</v>
      </c>
      <c r="I166" s="43">
        <v>6.3</v>
      </c>
      <c r="J166" s="43">
        <v>68.5</v>
      </c>
      <c r="K166" s="44" t="s">
        <v>121</v>
      </c>
      <c r="L166" s="43">
        <v>5.0999999999999996</v>
      </c>
    </row>
    <row r="167" spans="1:12" ht="1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1.26</v>
      </c>
      <c r="H167" s="43">
        <v>3.6</v>
      </c>
      <c r="I167" s="43">
        <v>4.62</v>
      </c>
      <c r="J167" s="43">
        <v>56</v>
      </c>
      <c r="K167" s="44" t="s">
        <v>60</v>
      </c>
      <c r="L167" s="43">
        <v>5.72</v>
      </c>
    </row>
    <row r="168" spans="1:12" ht="15">
      <c r="A168" s="23"/>
      <c r="B168" s="15"/>
      <c r="C168" s="11"/>
      <c r="D168" s="7" t="s">
        <v>28</v>
      </c>
      <c r="E168" s="42" t="s">
        <v>165</v>
      </c>
      <c r="F168" s="43">
        <v>240</v>
      </c>
      <c r="G168" s="43">
        <v>24.1</v>
      </c>
      <c r="H168" s="43">
        <v>27.2</v>
      </c>
      <c r="I168" s="43">
        <v>31.2</v>
      </c>
      <c r="J168" s="43">
        <v>466.22</v>
      </c>
      <c r="K168" s="44" t="s">
        <v>166</v>
      </c>
      <c r="L168" s="43">
        <v>62.29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167</v>
      </c>
      <c r="F170" s="43">
        <v>200</v>
      </c>
      <c r="G170" s="43">
        <v>0.1</v>
      </c>
      <c r="H170" s="43">
        <v>0.1</v>
      </c>
      <c r="I170" s="43">
        <v>10.9</v>
      </c>
      <c r="J170" s="43">
        <v>45</v>
      </c>
      <c r="K170" s="44" t="s">
        <v>168</v>
      </c>
      <c r="L170" s="43">
        <v>5.22</v>
      </c>
    </row>
    <row r="171" spans="1:12" ht="15">
      <c r="A171" s="23"/>
      <c r="B171" s="15"/>
      <c r="C171" s="11"/>
      <c r="D171" s="7" t="s">
        <v>31</v>
      </c>
      <c r="E171" s="42" t="s">
        <v>67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70.3</v>
      </c>
      <c r="K171" s="44" t="s">
        <v>46</v>
      </c>
      <c r="L171" s="43">
        <v>1.61</v>
      </c>
    </row>
    <row r="172" spans="1:12" ht="15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51.2</v>
      </c>
      <c r="K172" s="44" t="s">
        <v>46</v>
      </c>
      <c r="L172" s="43">
        <v>2.91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31.020000000000003</v>
      </c>
      <c r="H175" s="19">
        <f t="shared" si="80"/>
        <v>35.800000000000004</v>
      </c>
      <c r="I175" s="19">
        <f t="shared" si="80"/>
        <v>77.8</v>
      </c>
      <c r="J175" s="19">
        <f t="shared" si="80"/>
        <v>757.22</v>
      </c>
      <c r="K175" s="25"/>
      <c r="L175" s="19">
        <f t="shared" ref="L175" si="81">SUM(L166:L174)</f>
        <v>82.85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1420</v>
      </c>
      <c r="G176" s="32">
        <f t="shared" ref="G176" si="82">G165+G175</f>
        <v>74.639999999999986</v>
      </c>
      <c r="H176" s="32">
        <f t="shared" ref="H176" si="83">H165+H175</f>
        <v>58.260000000000005</v>
      </c>
      <c r="I176" s="32">
        <f t="shared" ref="I176" si="84">I165+I175</f>
        <v>168.27999999999997</v>
      </c>
      <c r="J176" s="32">
        <f t="shared" ref="J176:L176" si="85">J165+J175</f>
        <v>1494.92</v>
      </c>
      <c r="K176" s="32"/>
      <c r="L176" s="32">
        <f t="shared" si="85"/>
        <v>175.43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39</v>
      </c>
      <c r="F177" s="40">
        <v>200</v>
      </c>
      <c r="G177" s="40">
        <v>7.25</v>
      </c>
      <c r="H177" s="40">
        <v>9.31</v>
      </c>
      <c r="I177" s="40">
        <v>34.06</v>
      </c>
      <c r="J177" s="40">
        <v>249.1</v>
      </c>
      <c r="K177" s="41" t="s">
        <v>40</v>
      </c>
      <c r="L177" s="40">
        <v>13.87</v>
      </c>
    </row>
    <row r="178" spans="1:12" ht="15">
      <c r="A178" s="23"/>
      <c r="B178" s="15"/>
      <c r="C178" s="11"/>
      <c r="D178" s="6" t="s">
        <v>26</v>
      </c>
      <c r="E178" s="42" t="s">
        <v>41</v>
      </c>
      <c r="F178" s="43">
        <v>50</v>
      </c>
      <c r="G178" s="43">
        <v>5.97</v>
      </c>
      <c r="H178" s="43">
        <v>5.0599999999999996</v>
      </c>
      <c r="I178" s="43">
        <v>0.32</v>
      </c>
      <c r="J178" s="43">
        <v>70.7</v>
      </c>
      <c r="K178" s="44" t="s">
        <v>42</v>
      </c>
      <c r="L178" s="43">
        <v>9.9499999999999993</v>
      </c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1.6</v>
      </c>
      <c r="H179" s="43">
        <v>1.3</v>
      </c>
      <c r="I179" s="43">
        <v>11.5</v>
      </c>
      <c r="J179" s="43">
        <v>64</v>
      </c>
      <c r="K179" s="44" t="s">
        <v>44</v>
      </c>
      <c r="L179" s="43">
        <v>4.68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4.26</v>
      </c>
      <c r="H180" s="43">
        <v>0.6</v>
      </c>
      <c r="I180" s="43">
        <v>24.78</v>
      </c>
      <c r="J180" s="43">
        <v>122.4</v>
      </c>
      <c r="K180" s="44" t="s">
        <v>46</v>
      </c>
      <c r="L180" s="43">
        <v>5.78</v>
      </c>
    </row>
    <row r="181" spans="1:12" ht="15">
      <c r="A181" s="23"/>
      <c r="B181" s="15"/>
      <c r="C181" s="11"/>
      <c r="D181" s="7" t="s">
        <v>24</v>
      </c>
      <c r="E181" s="42" t="s">
        <v>47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46</v>
      </c>
      <c r="L181" s="43">
        <v>19.239999999999998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19.68</v>
      </c>
      <c r="H184" s="19">
        <f t="shared" si="86"/>
        <v>16.870000000000005</v>
      </c>
      <c r="I184" s="19">
        <f t="shared" si="86"/>
        <v>85.36</v>
      </c>
      <c r="J184" s="19">
        <f t="shared" si="86"/>
        <v>572.80000000000007</v>
      </c>
      <c r="K184" s="25"/>
      <c r="L184" s="19">
        <f t="shared" ref="L184" si="87">SUM(L177:L183)</f>
        <v>53.519999999999996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169</v>
      </c>
      <c r="F185" s="43">
        <v>60</v>
      </c>
      <c r="G185" s="43">
        <v>0.6</v>
      </c>
      <c r="H185" s="43">
        <v>3.72</v>
      </c>
      <c r="I185" s="43">
        <v>2.16</v>
      </c>
      <c r="J185" s="43">
        <v>44.4</v>
      </c>
      <c r="K185" s="44" t="s">
        <v>170</v>
      </c>
      <c r="L185" s="43">
        <v>8.64</v>
      </c>
    </row>
    <row r="186" spans="1:12" ht="15">
      <c r="A186" s="23"/>
      <c r="B186" s="15"/>
      <c r="C186" s="11"/>
      <c r="D186" s="7" t="s">
        <v>27</v>
      </c>
      <c r="E186" s="42" t="s">
        <v>171</v>
      </c>
      <c r="F186" s="43">
        <v>200</v>
      </c>
      <c r="G186" s="43">
        <v>8.4</v>
      </c>
      <c r="H186" s="43">
        <v>2.59</v>
      </c>
      <c r="I186" s="43">
        <v>14.61</v>
      </c>
      <c r="J186" s="43">
        <v>115.4</v>
      </c>
      <c r="K186" s="44" t="s">
        <v>172</v>
      </c>
      <c r="L186" s="43">
        <v>19.07</v>
      </c>
    </row>
    <row r="187" spans="1:12" ht="15">
      <c r="A187" s="23"/>
      <c r="B187" s="15"/>
      <c r="C187" s="11"/>
      <c r="D187" s="7" t="s">
        <v>28</v>
      </c>
      <c r="E187" s="42" t="s">
        <v>173</v>
      </c>
      <c r="F187" s="43">
        <v>110</v>
      </c>
      <c r="G187" s="43">
        <v>16.98</v>
      </c>
      <c r="H187" s="43">
        <v>12.55</v>
      </c>
      <c r="I187" s="43">
        <v>14.33</v>
      </c>
      <c r="J187" s="43">
        <v>238.1</v>
      </c>
      <c r="K187" s="44" t="s">
        <v>174</v>
      </c>
      <c r="L187" s="43">
        <v>31.81</v>
      </c>
    </row>
    <row r="188" spans="1:12" ht="15">
      <c r="A188" s="23"/>
      <c r="B188" s="15"/>
      <c r="C188" s="11"/>
      <c r="D188" s="7" t="s">
        <v>29</v>
      </c>
      <c r="E188" s="42" t="s">
        <v>105</v>
      </c>
      <c r="F188" s="43">
        <v>150</v>
      </c>
      <c r="G188" s="43">
        <v>8.2200000000000006</v>
      </c>
      <c r="H188" s="43">
        <v>6.34</v>
      </c>
      <c r="I188" s="43">
        <v>35.93</v>
      </c>
      <c r="J188" s="43">
        <v>233.7</v>
      </c>
      <c r="K188" s="44" t="s">
        <v>106</v>
      </c>
      <c r="L188" s="43">
        <v>7.47</v>
      </c>
    </row>
    <row r="189" spans="1:12" ht="15">
      <c r="A189" s="23"/>
      <c r="B189" s="15"/>
      <c r="C189" s="11"/>
      <c r="D189" s="7" t="s">
        <v>30</v>
      </c>
      <c r="E189" s="42" t="s">
        <v>175</v>
      </c>
      <c r="F189" s="43">
        <v>200</v>
      </c>
      <c r="G189" s="43">
        <v>0.3</v>
      </c>
      <c r="H189" s="43">
        <v>0</v>
      </c>
      <c r="I189" s="43">
        <v>17.5</v>
      </c>
      <c r="J189" s="43">
        <v>72</v>
      </c>
      <c r="K189" s="44" t="s">
        <v>176</v>
      </c>
      <c r="L189" s="43">
        <v>5.56</v>
      </c>
    </row>
    <row r="190" spans="1:12" ht="15">
      <c r="A190" s="23"/>
      <c r="B190" s="15"/>
      <c r="C190" s="11"/>
      <c r="D190" s="7" t="s">
        <v>31</v>
      </c>
      <c r="E190" s="42" t="s">
        <v>67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70.3</v>
      </c>
      <c r="K190" s="44" t="s">
        <v>46</v>
      </c>
      <c r="L190" s="43">
        <v>1.61</v>
      </c>
    </row>
    <row r="191" spans="1:12" ht="15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51.2</v>
      </c>
      <c r="K191" s="44" t="s">
        <v>46</v>
      </c>
      <c r="L191" s="43">
        <v>2.91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38.76</v>
      </c>
      <c r="H194" s="19">
        <f t="shared" si="88"/>
        <v>25.799999999999997</v>
      </c>
      <c r="I194" s="19">
        <f t="shared" si="88"/>
        <v>109.31</v>
      </c>
      <c r="J194" s="19">
        <f t="shared" si="88"/>
        <v>825.09999999999991</v>
      </c>
      <c r="K194" s="25"/>
      <c r="L194" s="19">
        <f t="shared" ref="L194" si="89">SUM(L185:L193)</f>
        <v>77.069999999999993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1440</v>
      </c>
      <c r="G195" s="32">
        <f t="shared" ref="G195" si="90">G184+G194</f>
        <v>58.44</v>
      </c>
      <c r="H195" s="32">
        <f t="shared" ref="H195" si="91">H184+H194</f>
        <v>42.67</v>
      </c>
      <c r="I195" s="32">
        <f t="shared" ref="I195" si="92">I184+I194</f>
        <v>194.67000000000002</v>
      </c>
      <c r="J195" s="32">
        <f t="shared" ref="J195:L195" si="93">J184+J194</f>
        <v>1397.9</v>
      </c>
      <c r="K195" s="32"/>
      <c r="L195" s="32">
        <f t="shared" si="93"/>
        <v>130.58999999999997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59.944000000000003</v>
      </c>
      <c r="H196" s="34">
        <f t="shared" si="94"/>
        <v>54.760000000000005</v>
      </c>
      <c r="I196" s="34">
        <f t="shared" si="94"/>
        <v>182.18299999999999</v>
      </c>
      <c r="J196" s="34">
        <f t="shared" si="94"/>
        <v>1463.4760000000001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146.38799999999998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2023-10-17T05:25:01Z</dcterms:modified>
</cp:coreProperties>
</file>