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ege\Desktop\18-09-2024_12-59-19\"/>
    </mc:Choice>
  </mc:AlternateContent>
  <xr:revisionPtr revIDLastSave="0" documentId="13_ncr:1_{0ACB3162-169A-49CB-AF32-A87E0295853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95" i="1" l="1"/>
  <c r="F196" i="1" s="1"/>
  <c r="H196" i="1"/>
  <c r="J81" i="1"/>
  <c r="J196" i="1" s="1"/>
  <c r="G196" i="1"/>
</calcChain>
</file>

<file path=xl/sharedStrings.xml><?xml version="1.0" encoding="utf-8"?>
<sst xmlns="http://schemas.openxmlformats.org/spreadsheetml/2006/main" count="410" uniqueCount="158">
  <si>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</si>
  <si>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</si>
  <si>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</si>
  <si>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</si>
  <si>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</si>
  <si>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</si>
  <si>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</si>
  <si>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</si>
  <si>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</si>
  <si>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</si>
  <si>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</si>
  <si>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</si>
  <si>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</si>
  <si>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</si>
  <si>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</si>
  <si>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</si>
  <si>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</si>
  <si>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</si>
  <si>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</si>
  <si>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</si>
  <si>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</si>
  <si>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</si>
  <si>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</si>
  <si>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</si>
  <si>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</si>
  <si>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</si>
  <si>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</si>
  <si>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</si>
  <si>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</si>
  <si>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</si>
  <si>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</si>
  <si>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</si>
  <si>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</si>
  <si>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</si>
  <si>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</si>
  <si>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</si>
  <si>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</si>
  <si>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</si>
  <si>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</si>
  <si>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</si>
  <si>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Маркова Н.П.</t>
  </si>
  <si>
    <t>каша вязкая молочная пшеничная</t>
  </si>
  <si>
    <t>54-13к</t>
  </si>
  <si>
    <t>чай с сахаром</t>
  </si>
  <si>
    <t>сыр твердых сортов в нарезке, батон пшеничный</t>
  </si>
  <si>
    <t>54-1з</t>
  </si>
  <si>
    <t>ржаной</t>
  </si>
  <si>
    <t>пром.</t>
  </si>
  <si>
    <t>кисломолоч</t>
  </si>
  <si>
    <t>йогурт фруктовый 2,5% м.д.ж.</t>
  </si>
  <si>
    <t>54-20з</t>
  </si>
  <si>
    <t>щи из свежей капусты с картофелем</t>
  </si>
  <si>
    <t>биточек из говядины, масло сливочное</t>
  </si>
  <si>
    <t>54-6м</t>
  </si>
  <si>
    <t>макароны отварные</t>
  </si>
  <si>
    <t>54-1г</t>
  </si>
  <si>
    <t>напиток из облепихи</t>
  </si>
  <si>
    <t>пшеничный</t>
  </si>
  <si>
    <t>каша вязкая из хлопьев овсяных "Геркулес"</t>
  </si>
  <si>
    <t>54-9к</t>
  </si>
  <si>
    <t>какао с молоком</t>
  </si>
  <si>
    <t>54-7н</t>
  </si>
  <si>
    <t>пшеничный, ржаной</t>
  </si>
  <si>
    <t>апельсин</t>
  </si>
  <si>
    <t>салат из капусты белокочанной и морской</t>
  </si>
  <si>
    <t xml:space="preserve">борщ с капустой и картофелем </t>
  </si>
  <si>
    <t>2018-8</t>
  </si>
  <si>
    <t>курица отварная, масло сливочное</t>
  </si>
  <si>
    <t>54-21м</t>
  </si>
  <si>
    <t>рис припущенный</t>
  </si>
  <si>
    <t>54-7г</t>
  </si>
  <si>
    <t>компот из ягод замороженных(вишня)</t>
  </si>
  <si>
    <t>омлет натуральный</t>
  </si>
  <si>
    <t>54-1о</t>
  </si>
  <si>
    <t>масло сливочное(порциями), батон пшеничный</t>
  </si>
  <si>
    <t>53-19з</t>
  </si>
  <si>
    <t>чай с мёдом</t>
  </si>
  <si>
    <t>горошек зелёный</t>
  </si>
  <si>
    <t>54-11гн</t>
  </si>
  <si>
    <t>творожок ванильный</t>
  </si>
  <si>
    <t>салат из свежих помидоров и огурцов</t>
  </si>
  <si>
    <t>54-5з</t>
  </si>
  <si>
    <t>суп крестьянский с крупой</t>
  </si>
  <si>
    <t>54-11с</t>
  </si>
  <si>
    <t>котлета из говядины, масло сливочное</t>
  </si>
  <si>
    <t>54-4м</t>
  </si>
  <si>
    <t>рагу из овощей с кабачками</t>
  </si>
  <si>
    <t>54-24г</t>
  </si>
  <si>
    <t>компот из яблок с лимоном</t>
  </si>
  <si>
    <t>котлеты "Школьные", масло сливочное</t>
  </si>
  <si>
    <t>каша гречневая рассыпчатая</t>
  </si>
  <si>
    <t>54-4г</t>
  </si>
  <si>
    <t>кофейный напиток с молоком</t>
  </si>
  <si>
    <t>54-23гн</t>
  </si>
  <si>
    <t>мандарин</t>
  </si>
  <si>
    <t>помидор в нарезке</t>
  </si>
  <si>
    <t>54-3з</t>
  </si>
  <si>
    <t>суп картофельный с клёцками</t>
  </si>
  <si>
    <t>54-6с</t>
  </si>
  <si>
    <t>биточки рыбные(минтай), масло сливочное</t>
  </si>
  <si>
    <t>54-3р</t>
  </si>
  <si>
    <t>горошница</t>
  </si>
  <si>
    <t>54-21г</t>
  </si>
  <si>
    <t>напиток из шиповника</t>
  </si>
  <si>
    <t>каша манная молочная жидкая</t>
  </si>
  <si>
    <t>чай с лимоном</t>
  </si>
  <si>
    <t>яблоко</t>
  </si>
  <si>
    <t>икра морковная</t>
  </si>
  <si>
    <t>54-12з</t>
  </si>
  <si>
    <t>суп из овощей</t>
  </si>
  <si>
    <t>54-17с</t>
  </si>
  <si>
    <t>голубцы ленивые, соус сметанный с томатом</t>
  </si>
  <si>
    <t>54-3м/410</t>
  </si>
  <si>
    <t>картофельное пюре</t>
  </si>
  <si>
    <t>54-11г</t>
  </si>
  <si>
    <t>кисель из ягод(смородина чёрная)</t>
  </si>
  <si>
    <t>каша вязкая молочная пшённая</t>
  </si>
  <si>
    <t>54-6к</t>
  </si>
  <si>
    <t>какао с молоком сгущенным</t>
  </si>
  <si>
    <t>54-22гн</t>
  </si>
  <si>
    <t>пастила фруктовая</t>
  </si>
  <si>
    <t>икра кабачковая (пром.для детского питания)</t>
  </si>
  <si>
    <t>суп картофельный с горохом</t>
  </si>
  <si>
    <t>54-8с</t>
  </si>
  <si>
    <t>котлеты "Пермские", масло сливочное</t>
  </si>
  <si>
    <t>каша перловая рассыпчатая</t>
  </si>
  <si>
    <t>54-5г</t>
  </si>
  <si>
    <t>напиток брусничный</t>
  </si>
  <si>
    <t>котлеты из курицы, масло сливочное</t>
  </si>
  <si>
    <t>54-5м</t>
  </si>
  <si>
    <t>свекольник</t>
  </si>
  <si>
    <t>54-18с</t>
  </si>
  <si>
    <t>рыба, запеченная в сметанном соусе(минтай)</t>
  </si>
  <si>
    <t>54-9р</t>
  </si>
  <si>
    <t>капуста тушёная</t>
  </si>
  <si>
    <t>54-8г</t>
  </si>
  <si>
    <t>сок виноградный</t>
  </si>
  <si>
    <t>каша "Дружба"</t>
  </si>
  <si>
    <t>батончик орехово-фруктовый</t>
  </si>
  <si>
    <t>салат из белокочанной капусты</t>
  </si>
  <si>
    <t>54-7з</t>
  </si>
  <si>
    <t>рассольник Ленинградский</t>
  </si>
  <si>
    <t>54-3с</t>
  </si>
  <si>
    <t>компот из ягод замороженных(смородина черная)</t>
  </si>
  <si>
    <t>запеканка из творога, повидло</t>
  </si>
  <si>
    <t>плов из отварной птицы</t>
  </si>
  <si>
    <t>компот из яблок и ягод замороженных(вишня)</t>
  </si>
  <si>
    <t>каша вязкая молочная ячневая</t>
  </si>
  <si>
    <t>54-21к</t>
  </si>
  <si>
    <t>яйцо варёное, батон пшеничный</t>
  </si>
  <si>
    <t>54-6о</t>
  </si>
  <si>
    <t>чай с молоком</t>
  </si>
  <si>
    <t>салат из свежих помидоров</t>
  </si>
  <si>
    <t>суп картофельный с рыбой</t>
  </si>
  <si>
    <t>54-20с</t>
  </si>
  <si>
    <t>оладьи из печени по-кунцевски, масло сливочное</t>
  </si>
  <si>
    <t>компот из кураги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</si>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</sst>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2" activePane="bottomRight" state="frozen"/>
      <selection activeCell="J3" sqref="J3"/>
      <selection pane="topRight"/>
      <selection pane="bottomLeft"/>
      <selection pane="bottomRight" activeCell="C2" sqref="C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157</v>
      </c>
      <c r="D1" s="56"/>
      <c r="E1" s="56"/>
      <c r="F1" s="3" t="s">
        <v>1</v>
      </c>
      <c r="G1" s="1" t="s">
        <v>2</v>
      </c>
      <c r="H1" s="57" t="s">
        <v>39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40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8</v>
      </c>
      <c r="H6" s="21">
        <v>9</v>
      </c>
      <c r="I6" s="21">
        <v>39</v>
      </c>
      <c r="J6" s="21">
        <v>270</v>
      </c>
      <c r="K6" s="22" t="s">
        <v>42</v>
      </c>
      <c r="L6" s="21"/>
    </row>
    <row r="7" spans="1:12" ht="15" x14ac:dyDescent="0.25">
      <c r="A7" s="23"/>
      <c r="B7" s="24"/>
      <c r="C7" s="25"/>
      <c r="D7" s="26" t="s">
        <v>30</v>
      </c>
      <c r="E7" s="27" t="s">
        <v>44</v>
      </c>
      <c r="F7" s="28">
        <v>60</v>
      </c>
      <c r="G7" s="28">
        <v>9</v>
      </c>
      <c r="H7" s="28">
        <v>9</v>
      </c>
      <c r="I7" s="28">
        <v>15</v>
      </c>
      <c r="J7" s="28">
        <v>180</v>
      </c>
      <c r="K7" s="29" t="s">
        <v>45</v>
      </c>
      <c r="L7" s="28"/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9</v>
      </c>
      <c r="J8" s="28">
        <v>38</v>
      </c>
      <c r="K8" s="29">
        <v>457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30</v>
      </c>
      <c r="G9" s="28">
        <v>2</v>
      </c>
      <c r="H9" s="28">
        <v>0</v>
      </c>
      <c r="I9" s="28">
        <v>10</v>
      </c>
      <c r="J9" s="28">
        <v>51</v>
      </c>
      <c r="K9" s="29" t="s">
        <v>47</v>
      </c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48</v>
      </c>
      <c r="E11" s="27" t="s">
        <v>49</v>
      </c>
      <c r="F11" s="28">
        <v>150</v>
      </c>
      <c r="G11" s="28">
        <v>5</v>
      </c>
      <c r="H11" s="28">
        <v>4</v>
      </c>
      <c r="I11" s="28">
        <v>8</v>
      </c>
      <c r="J11" s="28">
        <v>87</v>
      </c>
      <c r="K11" s="29" t="s">
        <v>47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 t="shared" ref="G13:J13" si="0">SUM(G6:G12)</f>
        <v>24</v>
      </c>
      <c r="H13" s="36">
        <f t="shared" si="0"/>
        <v>22</v>
      </c>
      <c r="I13" s="36">
        <f t="shared" si="0"/>
        <v>81</v>
      </c>
      <c r="J13" s="36">
        <f t="shared" si="0"/>
        <v>626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77</v>
      </c>
      <c r="F14" s="28">
        <v>60</v>
      </c>
      <c r="G14" s="28">
        <v>2</v>
      </c>
      <c r="H14" s="28">
        <v>0</v>
      </c>
      <c r="I14" s="28">
        <v>4</v>
      </c>
      <c r="J14" s="28">
        <v>22</v>
      </c>
      <c r="K14" s="29" t="s">
        <v>50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51</v>
      </c>
      <c r="F15" s="28">
        <v>200</v>
      </c>
      <c r="G15" s="28">
        <v>1</v>
      </c>
      <c r="H15" s="28">
        <v>4</v>
      </c>
      <c r="I15" s="28">
        <v>5</v>
      </c>
      <c r="J15" s="28">
        <v>56</v>
      </c>
      <c r="K15" s="29">
        <v>104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52</v>
      </c>
      <c r="F16" s="28">
        <v>100</v>
      </c>
      <c r="G16" s="28">
        <v>17</v>
      </c>
      <c r="H16" s="28">
        <v>23</v>
      </c>
      <c r="I16" s="28">
        <v>15</v>
      </c>
      <c r="J16" s="28">
        <v>332</v>
      </c>
      <c r="K16" s="29" t="s">
        <v>53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54</v>
      </c>
      <c r="F17" s="28">
        <v>150</v>
      </c>
      <c r="G17" s="28">
        <v>5</v>
      </c>
      <c r="H17" s="28">
        <v>5</v>
      </c>
      <c r="I17" s="28">
        <v>33</v>
      </c>
      <c r="J17" s="28">
        <v>197</v>
      </c>
      <c r="K17" s="29" t="s">
        <v>55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56</v>
      </c>
      <c r="F18" s="28">
        <v>200</v>
      </c>
      <c r="G18" s="28">
        <v>0</v>
      </c>
      <c r="H18" s="28">
        <v>1</v>
      </c>
      <c r="I18" s="28">
        <v>7</v>
      </c>
      <c r="J18" s="28">
        <v>39</v>
      </c>
      <c r="K18" s="29">
        <v>497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57</v>
      </c>
      <c r="F19" s="28">
        <v>30</v>
      </c>
      <c r="G19" s="28">
        <v>2</v>
      </c>
      <c r="H19" s="28">
        <v>0</v>
      </c>
      <c r="I19" s="28">
        <v>15</v>
      </c>
      <c r="J19" s="28">
        <v>70</v>
      </c>
      <c r="K19" s="29" t="s">
        <v>47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46</v>
      </c>
      <c r="F20" s="28">
        <v>30</v>
      </c>
      <c r="G20" s="28">
        <v>2</v>
      </c>
      <c r="H20" s="28">
        <v>0</v>
      </c>
      <c r="I20" s="28">
        <v>10</v>
      </c>
      <c r="J20" s="28">
        <v>51</v>
      </c>
      <c r="K20" s="29" t="s">
        <v>47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 t="shared" ref="G23:J23" si="1">SUM(G14:G22)</f>
        <v>29</v>
      </c>
      <c r="H23" s="36">
        <f t="shared" si="1"/>
        <v>33</v>
      </c>
      <c r="I23" s="36">
        <f t="shared" si="1"/>
        <v>89</v>
      </c>
      <c r="J23" s="36">
        <f t="shared" si="1"/>
        <v>767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1410</v>
      </c>
      <c r="G24" s="44">
        <f t="shared" ref="G24:J24" si="2">G13+G23</f>
        <v>53</v>
      </c>
      <c r="H24" s="44">
        <f t="shared" si="2"/>
        <v>55</v>
      </c>
      <c r="I24" s="44">
        <f t="shared" si="2"/>
        <v>170</v>
      </c>
      <c r="J24" s="44">
        <f t="shared" si="2"/>
        <v>1393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58</v>
      </c>
      <c r="F25" s="21">
        <v>200</v>
      </c>
      <c r="G25" s="21">
        <v>8</v>
      </c>
      <c r="H25" s="21">
        <v>11</v>
      </c>
      <c r="I25" s="21">
        <v>32</v>
      </c>
      <c r="J25" s="21">
        <v>263</v>
      </c>
      <c r="K25" s="22" t="s">
        <v>59</v>
      </c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60</v>
      </c>
      <c r="F27" s="28">
        <v>200</v>
      </c>
      <c r="G27" s="28">
        <v>5</v>
      </c>
      <c r="H27" s="28">
        <v>4</v>
      </c>
      <c r="I27" s="28">
        <v>12</v>
      </c>
      <c r="J27" s="28">
        <v>107</v>
      </c>
      <c r="K27" s="29" t="s">
        <v>61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62</v>
      </c>
      <c r="F28" s="28">
        <v>60</v>
      </c>
      <c r="G28" s="28">
        <v>4</v>
      </c>
      <c r="H28" s="28">
        <v>1</v>
      </c>
      <c r="I28" s="28">
        <v>25</v>
      </c>
      <c r="J28" s="28">
        <v>122</v>
      </c>
      <c r="K28" s="29" t="s">
        <v>47</v>
      </c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63</v>
      </c>
      <c r="F29" s="28">
        <v>150</v>
      </c>
      <c r="G29" s="28">
        <v>1</v>
      </c>
      <c r="H29" s="28">
        <v>0</v>
      </c>
      <c r="I29" s="28">
        <v>12</v>
      </c>
      <c r="J29" s="28">
        <v>57</v>
      </c>
      <c r="K29" s="29" t="s">
        <v>47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610</v>
      </c>
      <c r="G32" s="36">
        <f>SUM(G25:G31)</f>
        <v>18</v>
      </c>
      <c r="H32" s="36">
        <f>SUM(H25:H31)</f>
        <v>16</v>
      </c>
      <c r="I32" s="36">
        <f>SUM(I25:I31)</f>
        <v>81</v>
      </c>
      <c r="J32" s="36">
        <f t="shared" ref="J32:L32" si="3">SUM(J25:J31)</f>
        <v>549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64</v>
      </c>
      <c r="F33" s="28">
        <v>60</v>
      </c>
      <c r="G33" s="28">
        <v>1</v>
      </c>
      <c r="H33" s="28">
        <v>4</v>
      </c>
      <c r="I33" s="28">
        <v>4</v>
      </c>
      <c r="J33" s="28">
        <v>51</v>
      </c>
      <c r="K33" s="51" t="s">
        <v>66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65</v>
      </c>
      <c r="F34" s="28">
        <v>250</v>
      </c>
      <c r="G34" s="28">
        <v>2</v>
      </c>
      <c r="H34" s="28">
        <v>4</v>
      </c>
      <c r="I34" s="28">
        <v>7</v>
      </c>
      <c r="J34" s="28">
        <v>76</v>
      </c>
      <c r="K34" s="29">
        <v>95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67</v>
      </c>
      <c r="F35" s="28">
        <v>100</v>
      </c>
      <c r="G35" s="28">
        <v>29</v>
      </c>
      <c r="H35" s="28">
        <v>9</v>
      </c>
      <c r="I35" s="28">
        <v>1</v>
      </c>
      <c r="J35" s="28">
        <v>205</v>
      </c>
      <c r="K35" s="29" t="s">
        <v>68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69</v>
      </c>
      <c r="F36" s="28">
        <v>150</v>
      </c>
      <c r="G36" s="28">
        <v>3</v>
      </c>
      <c r="H36" s="28">
        <v>5</v>
      </c>
      <c r="I36" s="28">
        <v>35</v>
      </c>
      <c r="J36" s="28">
        <v>197</v>
      </c>
      <c r="K36" s="29" t="s">
        <v>70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71</v>
      </c>
      <c r="F37" s="28">
        <v>200</v>
      </c>
      <c r="G37" s="28">
        <v>0</v>
      </c>
      <c r="H37" s="28">
        <v>0</v>
      </c>
      <c r="I37" s="28">
        <v>11</v>
      </c>
      <c r="J37" s="28">
        <v>44</v>
      </c>
      <c r="K37" s="29">
        <v>491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57</v>
      </c>
      <c r="F38" s="28">
        <v>30</v>
      </c>
      <c r="G38" s="28">
        <v>2</v>
      </c>
      <c r="H38" s="28">
        <v>0</v>
      </c>
      <c r="I38" s="28">
        <v>15</v>
      </c>
      <c r="J38" s="28">
        <v>70</v>
      </c>
      <c r="K38" s="29" t="s">
        <v>47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46</v>
      </c>
      <c r="F39" s="28">
        <v>40</v>
      </c>
      <c r="G39" s="28">
        <v>3</v>
      </c>
      <c r="H39" s="28">
        <v>0</v>
      </c>
      <c r="I39" s="28">
        <v>13</v>
      </c>
      <c r="J39" s="28">
        <v>68</v>
      </c>
      <c r="K39" s="29" t="s">
        <v>47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40</v>
      </c>
      <c r="H42" s="36">
        <f>SUM(H33:H41)</f>
        <v>22</v>
      </c>
      <c r="I42" s="36">
        <f>SUM(I33:I41)</f>
        <v>86</v>
      </c>
      <c r="J42" s="36">
        <f t="shared" ref="J42:L42" si="4">SUM(J33:J41)</f>
        <v>711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1440</v>
      </c>
      <c r="G43" s="44">
        <f>G32+G42</f>
        <v>58</v>
      </c>
      <c r="H43" s="44">
        <f>H32+H42</f>
        <v>38</v>
      </c>
      <c r="I43" s="44">
        <f>I32+I42</f>
        <v>167</v>
      </c>
      <c r="J43" s="44">
        <f t="shared" ref="J43:L43" si="5">J32+J42</f>
        <v>1260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72</v>
      </c>
      <c r="F44" s="21">
        <v>150</v>
      </c>
      <c r="G44" s="21">
        <v>13</v>
      </c>
      <c r="H44" s="21">
        <v>18</v>
      </c>
      <c r="I44" s="21">
        <v>3</v>
      </c>
      <c r="J44" s="21">
        <v>226</v>
      </c>
      <c r="K44" s="22" t="s">
        <v>73</v>
      </c>
      <c r="L44" s="21"/>
    </row>
    <row r="45" spans="1:12" ht="15" x14ac:dyDescent="0.25">
      <c r="A45" s="23"/>
      <c r="B45" s="24"/>
      <c r="C45" s="25"/>
      <c r="D45" s="26" t="s">
        <v>30</v>
      </c>
      <c r="E45" s="27" t="s">
        <v>74</v>
      </c>
      <c r="F45" s="28">
        <v>60</v>
      </c>
      <c r="G45" s="28">
        <v>4</v>
      </c>
      <c r="H45" s="28">
        <v>8</v>
      </c>
      <c r="I45" s="28">
        <v>25</v>
      </c>
      <c r="J45" s="28">
        <v>185</v>
      </c>
      <c r="K45" s="29" t="s">
        <v>75</v>
      </c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76</v>
      </c>
      <c r="F46" s="28">
        <v>200</v>
      </c>
      <c r="G46" s="28">
        <v>0</v>
      </c>
      <c r="H46" s="28">
        <v>0</v>
      </c>
      <c r="I46" s="28">
        <v>7</v>
      </c>
      <c r="J46" s="28">
        <v>31</v>
      </c>
      <c r="K46" s="29" t="s">
        <v>78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30</v>
      </c>
      <c r="G47" s="28">
        <v>2</v>
      </c>
      <c r="H47" s="28">
        <v>0</v>
      </c>
      <c r="I47" s="28">
        <v>10</v>
      </c>
      <c r="J47" s="28">
        <v>51</v>
      </c>
      <c r="K47" s="29" t="s">
        <v>47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48</v>
      </c>
      <c r="E49" s="27" t="s">
        <v>79</v>
      </c>
      <c r="F49" s="28">
        <v>150</v>
      </c>
      <c r="G49" s="28">
        <v>17</v>
      </c>
      <c r="H49" s="28">
        <v>8</v>
      </c>
      <c r="I49" s="28">
        <v>29</v>
      </c>
      <c r="J49" s="28">
        <v>249</v>
      </c>
      <c r="K49" s="29" t="s">
        <v>47</v>
      </c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36</v>
      </c>
      <c r="H51" s="36">
        <f>SUM(H44:H50)</f>
        <v>34</v>
      </c>
      <c r="I51" s="36">
        <f>SUM(I44:I50)</f>
        <v>74</v>
      </c>
      <c r="J51" s="36">
        <f t="shared" ref="J51:L51" si="6">SUM(J44:J50)</f>
        <v>742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80</v>
      </c>
      <c r="F52" s="28">
        <v>60</v>
      </c>
      <c r="G52" s="28">
        <v>1</v>
      </c>
      <c r="H52" s="28">
        <v>3</v>
      </c>
      <c r="I52" s="28">
        <v>2</v>
      </c>
      <c r="J52" s="28">
        <v>38</v>
      </c>
      <c r="K52" s="29" t="s">
        <v>81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82</v>
      </c>
      <c r="F53" s="28">
        <v>200</v>
      </c>
      <c r="G53" s="28">
        <v>2</v>
      </c>
      <c r="H53" s="28">
        <v>5</v>
      </c>
      <c r="I53" s="28">
        <v>12</v>
      </c>
      <c r="J53" s="28">
        <v>99</v>
      </c>
      <c r="K53" s="29" t="s">
        <v>83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84</v>
      </c>
      <c r="F54" s="28">
        <v>100</v>
      </c>
      <c r="G54" s="28">
        <v>17</v>
      </c>
      <c r="H54" s="28">
        <v>23</v>
      </c>
      <c r="I54" s="28">
        <v>15</v>
      </c>
      <c r="J54" s="28">
        <v>332</v>
      </c>
      <c r="K54" s="29" t="s">
        <v>85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86</v>
      </c>
      <c r="F55" s="28">
        <v>150</v>
      </c>
      <c r="G55" s="28">
        <v>3</v>
      </c>
      <c r="H55" s="28">
        <v>9</v>
      </c>
      <c r="I55" s="28">
        <v>13</v>
      </c>
      <c r="J55" s="28">
        <v>175</v>
      </c>
      <c r="K55" s="29" t="s">
        <v>87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88</v>
      </c>
      <c r="F56" s="28">
        <v>200</v>
      </c>
      <c r="G56" s="28">
        <v>0</v>
      </c>
      <c r="H56" s="28">
        <v>0</v>
      </c>
      <c r="I56" s="28">
        <v>14</v>
      </c>
      <c r="J56" s="28">
        <v>60</v>
      </c>
      <c r="K56" s="29">
        <v>487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57</v>
      </c>
      <c r="F57" s="28">
        <v>30</v>
      </c>
      <c r="G57" s="28">
        <v>2</v>
      </c>
      <c r="H57" s="28">
        <v>0</v>
      </c>
      <c r="I57" s="28">
        <v>15</v>
      </c>
      <c r="J57" s="28">
        <v>70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46</v>
      </c>
      <c r="F58" s="28">
        <v>30</v>
      </c>
      <c r="G58" s="28">
        <v>2</v>
      </c>
      <c r="H58" s="28">
        <v>0</v>
      </c>
      <c r="I58" s="28">
        <v>10</v>
      </c>
      <c r="J58" s="28">
        <v>51</v>
      </c>
      <c r="K58" s="29" t="s">
        <v>47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27</v>
      </c>
      <c r="H61" s="36">
        <f>SUM(H52:H60)</f>
        <v>40</v>
      </c>
      <c r="I61" s="36">
        <f>SUM(I52:I60)</f>
        <v>81</v>
      </c>
      <c r="J61" s="36">
        <f t="shared" ref="J61:L61" si="7">SUM(J52:J60)</f>
        <v>825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1360</v>
      </c>
      <c r="G62" s="44">
        <f>G51+G61</f>
        <v>63</v>
      </c>
      <c r="H62" s="44">
        <f>H51+H61</f>
        <v>74</v>
      </c>
      <c r="I62" s="44">
        <f>I51+I61</f>
        <v>155</v>
      </c>
      <c r="J62" s="44">
        <f t="shared" ref="J62:L62" si="8">J51+J61</f>
        <v>1567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89</v>
      </c>
      <c r="F63" s="21">
        <v>100</v>
      </c>
      <c r="G63" s="21">
        <v>11</v>
      </c>
      <c r="H63" s="21">
        <v>15</v>
      </c>
      <c r="I63" s="21">
        <v>9</v>
      </c>
      <c r="J63" s="21">
        <v>217</v>
      </c>
      <c r="K63" s="22">
        <v>347</v>
      </c>
      <c r="L63" s="21"/>
    </row>
    <row r="64" spans="1:12" ht="15" x14ac:dyDescent="0.25">
      <c r="A64" s="23"/>
      <c r="B64" s="24"/>
      <c r="C64" s="25"/>
      <c r="D64" s="26" t="s">
        <v>33</v>
      </c>
      <c r="E64" s="27" t="s">
        <v>90</v>
      </c>
      <c r="F64" s="28">
        <v>150</v>
      </c>
      <c r="G64" s="28">
        <v>8</v>
      </c>
      <c r="H64" s="28">
        <v>6</v>
      </c>
      <c r="I64" s="28">
        <v>36</v>
      </c>
      <c r="J64" s="28">
        <v>234</v>
      </c>
      <c r="K64" s="29" t="s">
        <v>91</v>
      </c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92</v>
      </c>
      <c r="F65" s="28">
        <v>200</v>
      </c>
      <c r="G65" s="28">
        <v>4</v>
      </c>
      <c r="H65" s="28">
        <v>3</v>
      </c>
      <c r="I65" s="28">
        <v>11</v>
      </c>
      <c r="J65" s="28">
        <v>86</v>
      </c>
      <c r="K65" s="29" t="s">
        <v>93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62</v>
      </c>
      <c r="F66" s="28">
        <v>60</v>
      </c>
      <c r="G66" s="28">
        <v>4</v>
      </c>
      <c r="H66" s="28">
        <v>1</v>
      </c>
      <c r="I66" s="28">
        <v>25</v>
      </c>
      <c r="J66" s="28">
        <v>122</v>
      </c>
      <c r="K66" s="29" t="s">
        <v>47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94</v>
      </c>
      <c r="F67" s="28">
        <v>100</v>
      </c>
      <c r="G67" s="28">
        <v>1</v>
      </c>
      <c r="H67" s="28">
        <v>0</v>
      </c>
      <c r="I67" s="28">
        <v>8</v>
      </c>
      <c r="J67" s="28">
        <v>35</v>
      </c>
      <c r="K67" s="29" t="s">
        <v>47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28</v>
      </c>
      <c r="H70" s="36">
        <f>SUM(H63:H69)</f>
        <v>25</v>
      </c>
      <c r="I70" s="36">
        <f>SUM(I63:I69)</f>
        <v>89</v>
      </c>
      <c r="J70" s="36">
        <f t="shared" ref="J70:L70" si="9">SUM(J63:J69)</f>
        <v>694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95</v>
      </c>
      <c r="F71" s="28">
        <v>60</v>
      </c>
      <c r="G71" s="28">
        <v>1</v>
      </c>
      <c r="H71" s="28">
        <v>0</v>
      </c>
      <c r="I71" s="28">
        <v>2</v>
      </c>
      <c r="J71" s="28">
        <v>13</v>
      </c>
      <c r="K71" s="29" t="s">
        <v>96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97</v>
      </c>
      <c r="F72" s="28">
        <v>200</v>
      </c>
      <c r="G72" s="28">
        <v>5</v>
      </c>
      <c r="H72" s="28">
        <v>3</v>
      </c>
      <c r="I72" s="28">
        <v>13</v>
      </c>
      <c r="J72" s="28">
        <v>99</v>
      </c>
      <c r="K72" s="29" t="s">
        <v>98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99</v>
      </c>
      <c r="F73" s="28">
        <v>100</v>
      </c>
      <c r="G73" s="28">
        <v>13</v>
      </c>
      <c r="H73" s="28">
        <v>10</v>
      </c>
      <c r="I73" s="28">
        <v>8</v>
      </c>
      <c r="J73" s="28">
        <v>169</v>
      </c>
      <c r="K73" s="29" t="s">
        <v>100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101</v>
      </c>
      <c r="F74" s="28">
        <v>180</v>
      </c>
      <c r="G74" s="28">
        <v>17</v>
      </c>
      <c r="H74" s="28">
        <v>2</v>
      </c>
      <c r="I74" s="28">
        <v>41</v>
      </c>
      <c r="J74" s="28">
        <v>246</v>
      </c>
      <c r="K74" s="29" t="s">
        <v>102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103</v>
      </c>
      <c r="F75" s="28">
        <v>200</v>
      </c>
      <c r="G75" s="28">
        <v>1</v>
      </c>
      <c r="H75" s="28">
        <v>0</v>
      </c>
      <c r="I75" s="28">
        <v>18</v>
      </c>
      <c r="J75" s="28">
        <v>78</v>
      </c>
      <c r="K75" s="29">
        <v>496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57</v>
      </c>
      <c r="F76" s="28">
        <v>30</v>
      </c>
      <c r="G76" s="28">
        <v>2</v>
      </c>
      <c r="H76" s="28">
        <v>0</v>
      </c>
      <c r="I76" s="28">
        <v>15</v>
      </c>
      <c r="J76" s="28">
        <v>70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46</v>
      </c>
      <c r="F77" s="28">
        <v>30</v>
      </c>
      <c r="G77" s="28">
        <v>2</v>
      </c>
      <c r="H77" s="28">
        <v>0</v>
      </c>
      <c r="I77" s="28">
        <v>10</v>
      </c>
      <c r="J77" s="28">
        <v>51</v>
      </c>
      <c r="K77" s="29" t="s">
        <v>47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41</v>
      </c>
      <c r="H80" s="36">
        <f>SUM(H71:H79)</f>
        <v>15</v>
      </c>
      <c r="I80" s="36">
        <f>SUM(I71:I79)</f>
        <v>107</v>
      </c>
      <c r="J80" s="36">
        <f t="shared" ref="J80:L80" si="10">SUM(J71:J79)</f>
        <v>726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1410</v>
      </c>
      <c r="G81" s="44">
        <f>G70+G80</f>
        <v>69</v>
      </c>
      <c r="H81" s="44">
        <f>H70+H80</f>
        <v>40</v>
      </c>
      <c r="I81" s="44">
        <f>I70+I80</f>
        <v>196</v>
      </c>
      <c r="J81" s="44">
        <f t="shared" ref="J81:L81" si="11">J70+J80</f>
        <v>1420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104</v>
      </c>
      <c r="F82" s="21">
        <v>200</v>
      </c>
      <c r="G82" s="21">
        <v>6</v>
      </c>
      <c r="H82" s="21">
        <v>7</v>
      </c>
      <c r="I82" s="21">
        <v>31</v>
      </c>
      <c r="J82" s="21">
        <v>209</v>
      </c>
      <c r="K82" s="22">
        <v>227</v>
      </c>
      <c r="L82" s="21"/>
    </row>
    <row r="83" spans="1:12" ht="15" x14ac:dyDescent="0.25">
      <c r="A83" s="23"/>
      <c r="B83" s="24"/>
      <c r="C83" s="25"/>
      <c r="D83" s="26" t="s">
        <v>30</v>
      </c>
      <c r="E83" s="27" t="s">
        <v>44</v>
      </c>
      <c r="F83" s="28">
        <v>60</v>
      </c>
      <c r="G83" s="28">
        <v>9</v>
      </c>
      <c r="H83" s="28">
        <v>9</v>
      </c>
      <c r="I83" s="28">
        <v>15</v>
      </c>
      <c r="J83" s="28">
        <v>180</v>
      </c>
      <c r="K83" s="29" t="s">
        <v>45</v>
      </c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105</v>
      </c>
      <c r="F84" s="28">
        <v>200</v>
      </c>
      <c r="G84" s="28">
        <v>0</v>
      </c>
      <c r="H84" s="28">
        <v>0</v>
      </c>
      <c r="I84" s="28">
        <v>10</v>
      </c>
      <c r="J84" s="28">
        <v>40</v>
      </c>
      <c r="K84" s="29">
        <v>459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2</v>
      </c>
      <c r="H85" s="28">
        <v>0</v>
      </c>
      <c r="I85" s="28">
        <v>10</v>
      </c>
      <c r="J85" s="28">
        <v>51</v>
      </c>
      <c r="K85" s="29" t="s">
        <v>47</v>
      </c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106</v>
      </c>
      <c r="F86" s="28">
        <v>150</v>
      </c>
      <c r="G86" s="28">
        <v>1</v>
      </c>
      <c r="H86" s="28">
        <v>1</v>
      </c>
      <c r="I86" s="28">
        <v>15</v>
      </c>
      <c r="J86" s="28">
        <v>67</v>
      </c>
      <c r="K86" s="29" t="s">
        <v>47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640</v>
      </c>
      <c r="G89" s="36">
        <f>SUM(G82:G88)</f>
        <v>18</v>
      </c>
      <c r="H89" s="36">
        <f>SUM(H82:H88)</f>
        <v>17</v>
      </c>
      <c r="I89" s="36">
        <f>SUM(I82:I88)</f>
        <v>81</v>
      </c>
      <c r="J89" s="36">
        <f t="shared" ref="J89:L89" si="12">SUM(J82:J88)</f>
        <v>547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107</v>
      </c>
      <c r="F90" s="28">
        <v>60</v>
      </c>
      <c r="G90" s="28">
        <v>1</v>
      </c>
      <c r="H90" s="28">
        <v>4</v>
      </c>
      <c r="I90" s="28">
        <v>6</v>
      </c>
      <c r="J90" s="28">
        <v>69</v>
      </c>
      <c r="K90" s="29" t="s">
        <v>108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109</v>
      </c>
      <c r="F91" s="28">
        <v>250</v>
      </c>
      <c r="G91" s="28">
        <v>2</v>
      </c>
      <c r="H91" s="28">
        <v>5</v>
      </c>
      <c r="I91" s="28">
        <v>10</v>
      </c>
      <c r="J91" s="28">
        <v>89</v>
      </c>
      <c r="K91" s="29" t="s">
        <v>110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111</v>
      </c>
      <c r="F92" s="28">
        <v>140</v>
      </c>
      <c r="G92" s="28">
        <v>10</v>
      </c>
      <c r="H92" s="28">
        <v>15</v>
      </c>
      <c r="I92" s="28">
        <v>9</v>
      </c>
      <c r="J92" s="28">
        <v>209</v>
      </c>
      <c r="K92" s="29" t="s">
        <v>112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113</v>
      </c>
      <c r="F93" s="28">
        <v>150</v>
      </c>
      <c r="G93" s="28">
        <v>3</v>
      </c>
      <c r="H93" s="28">
        <v>5</v>
      </c>
      <c r="I93" s="28">
        <v>20</v>
      </c>
      <c r="J93" s="28">
        <v>139</v>
      </c>
      <c r="K93" s="29" t="s">
        <v>114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115</v>
      </c>
      <c r="F94" s="28">
        <v>200</v>
      </c>
      <c r="G94" s="28">
        <v>0</v>
      </c>
      <c r="H94" s="28">
        <v>0</v>
      </c>
      <c r="I94" s="28">
        <v>22</v>
      </c>
      <c r="J94" s="28">
        <v>90</v>
      </c>
      <c r="K94" s="29">
        <v>479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57</v>
      </c>
      <c r="F95" s="28">
        <v>30</v>
      </c>
      <c r="G95" s="28">
        <v>2</v>
      </c>
      <c r="H95" s="28">
        <v>0</v>
      </c>
      <c r="I95" s="28">
        <v>15</v>
      </c>
      <c r="J95" s="28">
        <v>70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46</v>
      </c>
      <c r="F96" s="28">
        <v>30</v>
      </c>
      <c r="G96" s="28">
        <v>2</v>
      </c>
      <c r="H96" s="28">
        <v>0</v>
      </c>
      <c r="I96" s="28">
        <v>10</v>
      </c>
      <c r="J96" s="28">
        <v>51</v>
      </c>
      <c r="K96" s="29" t="s">
        <v>47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860</v>
      </c>
      <c r="G99" s="36">
        <f>SUM(G90:G98)</f>
        <v>20</v>
      </c>
      <c r="H99" s="36">
        <f>SUM(H90:H98)</f>
        <v>29</v>
      </c>
      <c r="I99" s="36">
        <f>SUM(I90:I98)</f>
        <v>92</v>
      </c>
      <c r="J99" s="36">
        <f t="shared" ref="J99:L99" si="13">SUM(J90:J98)</f>
        <v>717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1500</v>
      </c>
      <c r="G100" s="44">
        <f>G89+G99</f>
        <v>38</v>
      </c>
      <c r="H100" s="44">
        <f>H89+H99</f>
        <v>46</v>
      </c>
      <c r="I100" s="44">
        <f>I89+I99</f>
        <v>173</v>
      </c>
      <c r="J100" s="44">
        <f t="shared" ref="J100:L100" si="14">J89+J99</f>
        <v>1264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116</v>
      </c>
      <c r="F101" s="21">
        <v>200</v>
      </c>
      <c r="G101" s="21">
        <v>8</v>
      </c>
      <c r="H101" s="21">
        <v>10</v>
      </c>
      <c r="I101" s="21">
        <v>38</v>
      </c>
      <c r="J101" s="21">
        <v>275</v>
      </c>
      <c r="K101" s="22" t="s">
        <v>117</v>
      </c>
      <c r="L101" s="21"/>
    </row>
    <row r="102" spans="1:12" ht="15" x14ac:dyDescent="0.25">
      <c r="A102" s="23"/>
      <c r="B102" s="24"/>
      <c r="C102" s="25"/>
      <c r="D102" s="26" t="s">
        <v>30</v>
      </c>
      <c r="E102" s="27" t="s">
        <v>74</v>
      </c>
      <c r="F102" s="28">
        <v>60</v>
      </c>
      <c r="G102" s="28">
        <v>4</v>
      </c>
      <c r="H102" s="28">
        <v>8</v>
      </c>
      <c r="I102" s="28">
        <v>25</v>
      </c>
      <c r="J102" s="28">
        <v>185</v>
      </c>
      <c r="K102" s="29" t="s">
        <v>75</v>
      </c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118</v>
      </c>
      <c r="F103" s="28">
        <v>200</v>
      </c>
      <c r="G103" s="28">
        <v>3</v>
      </c>
      <c r="H103" s="28">
        <v>3</v>
      </c>
      <c r="I103" s="28">
        <v>22</v>
      </c>
      <c r="J103" s="28">
        <v>133</v>
      </c>
      <c r="K103" s="29" t="s">
        <v>119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30</v>
      </c>
      <c r="G104" s="28">
        <v>2</v>
      </c>
      <c r="H104" s="28">
        <v>0</v>
      </c>
      <c r="I104" s="28">
        <v>10</v>
      </c>
      <c r="J104" s="28">
        <v>51</v>
      </c>
      <c r="K104" s="29" t="s">
        <v>47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120</v>
      </c>
      <c r="F105" s="28">
        <v>30</v>
      </c>
      <c r="G105" s="28">
        <v>3</v>
      </c>
      <c r="H105" s="28">
        <v>0</v>
      </c>
      <c r="I105" s="28">
        <v>16</v>
      </c>
      <c r="J105" s="28">
        <v>87</v>
      </c>
      <c r="K105" s="29" t="s">
        <v>47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520</v>
      </c>
      <c r="G108" s="36">
        <f t="shared" ref="G108:J108" si="15">SUM(G101:G107)</f>
        <v>20</v>
      </c>
      <c r="H108" s="36">
        <f t="shared" si="15"/>
        <v>21</v>
      </c>
      <c r="I108" s="36">
        <f t="shared" si="15"/>
        <v>111</v>
      </c>
      <c r="J108" s="36">
        <f t="shared" si="15"/>
        <v>731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121</v>
      </c>
      <c r="F109" s="28">
        <v>60</v>
      </c>
      <c r="G109" s="28">
        <v>1</v>
      </c>
      <c r="H109" s="28">
        <v>5</v>
      </c>
      <c r="I109" s="28">
        <v>5</v>
      </c>
      <c r="J109" s="28">
        <v>71</v>
      </c>
      <c r="K109" s="29" t="s">
        <v>47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122</v>
      </c>
      <c r="F110" s="28">
        <v>200</v>
      </c>
      <c r="G110" s="28">
        <v>7</v>
      </c>
      <c r="H110" s="28">
        <v>4</v>
      </c>
      <c r="I110" s="28">
        <v>18</v>
      </c>
      <c r="J110" s="28">
        <v>114</v>
      </c>
      <c r="K110" s="29" t="s">
        <v>123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124</v>
      </c>
      <c r="F111" s="28">
        <v>100</v>
      </c>
      <c r="G111" s="28">
        <v>13</v>
      </c>
      <c r="H111" s="28">
        <v>15</v>
      </c>
      <c r="I111" s="28">
        <v>9</v>
      </c>
      <c r="J111" s="28">
        <v>220</v>
      </c>
      <c r="K111" s="29">
        <v>341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125</v>
      </c>
      <c r="F112" s="28">
        <v>150</v>
      </c>
      <c r="G112" s="28">
        <v>4</v>
      </c>
      <c r="H112" s="28">
        <v>6</v>
      </c>
      <c r="I112" s="28">
        <v>34</v>
      </c>
      <c r="J112" s="28">
        <v>205</v>
      </c>
      <c r="K112" s="29" t="s">
        <v>126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127</v>
      </c>
      <c r="F113" s="28">
        <v>200</v>
      </c>
      <c r="G113" s="28">
        <v>0</v>
      </c>
      <c r="H113" s="28">
        <v>0</v>
      </c>
      <c r="I113" s="28">
        <v>11</v>
      </c>
      <c r="J113" s="28">
        <v>45</v>
      </c>
      <c r="K113" s="29">
        <v>498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57</v>
      </c>
      <c r="F114" s="28">
        <v>30</v>
      </c>
      <c r="G114" s="28">
        <v>2</v>
      </c>
      <c r="H114" s="28">
        <v>0</v>
      </c>
      <c r="I114" s="28">
        <v>15</v>
      </c>
      <c r="J114" s="28">
        <v>70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46</v>
      </c>
      <c r="F115" s="28">
        <v>30</v>
      </c>
      <c r="G115" s="28">
        <v>2</v>
      </c>
      <c r="H115" s="28">
        <v>0</v>
      </c>
      <c r="I115" s="28">
        <v>10</v>
      </c>
      <c r="J115" s="28">
        <v>51</v>
      </c>
      <c r="K115" s="29" t="s">
        <v>47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 t="shared" ref="G118:J118" si="16">SUM(G109:G117)</f>
        <v>29</v>
      </c>
      <c r="H118" s="36">
        <f t="shared" si="16"/>
        <v>30</v>
      </c>
      <c r="I118" s="36">
        <f t="shared" si="16"/>
        <v>102</v>
      </c>
      <c r="J118" s="36">
        <f t="shared" si="16"/>
        <v>776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1290</v>
      </c>
      <c r="G119" s="44">
        <f>G108+G118</f>
        <v>49</v>
      </c>
      <c r="H119" s="44">
        <f>H108+H118</f>
        <v>51</v>
      </c>
      <c r="I119" s="44">
        <f>I108+I118</f>
        <v>213</v>
      </c>
      <c r="J119" s="44">
        <f t="shared" ref="J119:L119" si="17">J108+J118</f>
        <v>1507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128</v>
      </c>
      <c r="F120" s="21">
        <v>100</v>
      </c>
      <c r="G120" s="21">
        <v>17</v>
      </c>
      <c r="H120" s="21">
        <v>11</v>
      </c>
      <c r="I120" s="21">
        <v>12</v>
      </c>
      <c r="J120" s="21">
        <v>218</v>
      </c>
      <c r="K120" s="22" t="s">
        <v>129</v>
      </c>
      <c r="L120" s="21"/>
    </row>
    <row r="121" spans="1:12" ht="15" x14ac:dyDescent="0.25">
      <c r="A121" s="45"/>
      <c r="B121" s="24"/>
      <c r="C121" s="25"/>
      <c r="D121" s="26" t="s">
        <v>33</v>
      </c>
      <c r="E121" s="27" t="s">
        <v>69</v>
      </c>
      <c r="F121" s="28">
        <v>150</v>
      </c>
      <c r="G121" s="28">
        <v>3</v>
      </c>
      <c r="H121" s="28">
        <v>5</v>
      </c>
      <c r="I121" s="28">
        <v>35</v>
      </c>
      <c r="J121" s="28">
        <v>197</v>
      </c>
      <c r="K121" s="29" t="s">
        <v>70</v>
      </c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43</v>
      </c>
      <c r="F122" s="28">
        <v>200</v>
      </c>
      <c r="G122" s="28">
        <v>0</v>
      </c>
      <c r="H122" s="28">
        <v>0</v>
      </c>
      <c r="I122" s="28">
        <v>9</v>
      </c>
      <c r="J122" s="28">
        <v>38</v>
      </c>
      <c r="K122" s="29">
        <v>457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62</v>
      </c>
      <c r="F123" s="28">
        <v>60</v>
      </c>
      <c r="G123" s="28">
        <v>4</v>
      </c>
      <c r="H123" s="28">
        <v>1</v>
      </c>
      <c r="I123" s="28">
        <v>25</v>
      </c>
      <c r="J123" s="28">
        <v>122</v>
      </c>
      <c r="K123" s="29" t="s">
        <v>47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94</v>
      </c>
      <c r="F124" s="28">
        <v>100</v>
      </c>
      <c r="G124" s="28">
        <v>1</v>
      </c>
      <c r="H124" s="28">
        <v>0</v>
      </c>
      <c r="I124" s="28">
        <v>8</v>
      </c>
      <c r="J124" s="28">
        <v>35</v>
      </c>
      <c r="K124" s="29" t="s">
        <v>47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610</v>
      </c>
      <c r="G127" s="36">
        <f t="shared" ref="G127:J127" si="18">SUM(G120:G126)</f>
        <v>25</v>
      </c>
      <c r="H127" s="36">
        <f t="shared" si="18"/>
        <v>17</v>
      </c>
      <c r="I127" s="36">
        <f t="shared" si="18"/>
        <v>89</v>
      </c>
      <c r="J127" s="36">
        <f t="shared" si="18"/>
        <v>610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77</v>
      </c>
      <c r="F128" s="28">
        <v>60</v>
      </c>
      <c r="G128" s="28">
        <v>2</v>
      </c>
      <c r="H128" s="28">
        <v>0</v>
      </c>
      <c r="I128" s="28">
        <v>4</v>
      </c>
      <c r="J128" s="28">
        <v>22</v>
      </c>
      <c r="K128" s="29" t="s">
        <v>50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130</v>
      </c>
      <c r="F129" s="28">
        <v>200</v>
      </c>
      <c r="G129" s="28">
        <v>2</v>
      </c>
      <c r="H129" s="28">
        <v>4</v>
      </c>
      <c r="I129" s="28">
        <v>11</v>
      </c>
      <c r="J129" s="28">
        <v>110</v>
      </c>
      <c r="K129" s="29" t="s">
        <v>131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132</v>
      </c>
      <c r="F130" s="28">
        <v>110</v>
      </c>
      <c r="G130" s="28">
        <v>17</v>
      </c>
      <c r="H130" s="28">
        <v>20</v>
      </c>
      <c r="I130" s="28">
        <v>5</v>
      </c>
      <c r="J130" s="28">
        <v>266</v>
      </c>
      <c r="K130" s="29" t="s">
        <v>133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134</v>
      </c>
      <c r="F131" s="28">
        <v>150</v>
      </c>
      <c r="G131" s="28">
        <v>4</v>
      </c>
      <c r="H131" s="28">
        <v>5</v>
      </c>
      <c r="I131" s="28">
        <v>16</v>
      </c>
      <c r="J131" s="28">
        <v>122</v>
      </c>
      <c r="K131" s="29" t="s">
        <v>135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136</v>
      </c>
      <c r="F132" s="28">
        <v>200</v>
      </c>
      <c r="G132" s="28">
        <v>1</v>
      </c>
      <c r="H132" s="28">
        <v>0</v>
      </c>
      <c r="I132" s="28">
        <v>33</v>
      </c>
      <c r="J132" s="28">
        <v>136</v>
      </c>
      <c r="K132" s="29" t="s">
        <v>47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57</v>
      </c>
      <c r="F133" s="28">
        <v>30</v>
      </c>
      <c r="G133" s="28">
        <v>2</v>
      </c>
      <c r="H133" s="28">
        <v>0</v>
      </c>
      <c r="I133" s="28">
        <v>15</v>
      </c>
      <c r="J133" s="28">
        <v>70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46</v>
      </c>
      <c r="F134" s="28">
        <v>30</v>
      </c>
      <c r="G134" s="28">
        <v>2</v>
      </c>
      <c r="H134" s="28">
        <v>0</v>
      </c>
      <c r="I134" s="28">
        <v>10</v>
      </c>
      <c r="J134" s="28">
        <v>51</v>
      </c>
      <c r="K134" s="29" t="s">
        <v>47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 t="shared" ref="G137:J137" si="19">SUM(G128:G136)</f>
        <v>30</v>
      </c>
      <c r="H137" s="36">
        <f t="shared" si="19"/>
        <v>29</v>
      </c>
      <c r="I137" s="36">
        <f t="shared" si="19"/>
        <v>94</v>
      </c>
      <c r="J137" s="36">
        <f t="shared" si="19"/>
        <v>777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1390</v>
      </c>
      <c r="G138" s="44">
        <f>G127+G137</f>
        <v>55</v>
      </c>
      <c r="H138" s="44">
        <f>H127+H137</f>
        <v>46</v>
      </c>
      <c r="I138" s="44">
        <f>I127+I137</f>
        <v>183</v>
      </c>
      <c r="J138" s="44">
        <f t="shared" ref="J138:L138" si="20">J127+J137</f>
        <v>1387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137</v>
      </c>
      <c r="F139" s="21">
        <v>200</v>
      </c>
      <c r="G139" s="21">
        <v>5</v>
      </c>
      <c r="H139" s="21">
        <v>7</v>
      </c>
      <c r="I139" s="21">
        <v>28</v>
      </c>
      <c r="J139" s="21">
        <v>192</v>
      </c>
      <c r="K139" s="22">
        <v>226</v>
      </c>
      <c r="L139" s="21"/>
    </row>
    <row r="140" spans="1:12" ht="15" x14ac:dyDescent="0.25">
      <c r="A140" s="23"/>
      <c r="B140" s="24"/>
      <c r="C140" s="25"/>
      <c r="D140" s="26" t="s">
        <v>30</v>
      </c>
      <c r="E140" s="27" t="s">
        <v>44</v>
      </c>
      <c r="F140" s="28">
        <v>60</v>
      </c>
      <c r="G140" s="28">
        <v>9</v>
      </c>
      <c r="H140" s="28">
        <v>9</v>
      </c>
      <c r="I140" s="28">
        <v>15</v>
      </c>
      <c r="J140" s="28">
        <v>180</v>
      </c>
      <c r="K140" s="29" t="s">
        <v>45</v>
      </c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92</v>
      </c>
      <c r="F141" s="28">
        <v>200</v>
      </c>
      <c r="G141" s="28">
        <v>4</v>
      </c>
      <c r="H141" s="28">
        <v>3</v>
      </c>
      <c r="I141" s="28">
        <v>11</v>
      </c>
      <c r="J141" s="28">
        <v>86</v>
      </c>
      <c r="K141" s="29" t="s">
        <v>93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</v>
      </c>
      <c r="H142" s="28">
        <v>0</v>
      </c>
      <c r="I142" s="28">
        <v>10</v>
      </c>
      <c r="J142" s="28">
        <v>51</v>
      </c>
      <c r="K142" s="29" t="s">
        <v>47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138</v>
      </c>
      <c r="F143" s="28">
        <v>30</v>
      </c>
      <c r="G143" s="28">
        <v>2</v>
      </c>
      <c r="H143" s="28">
        <v>3</v>
      </c>
      <c r="I143" s="28">
        <v>17</v>
      </c>
      <c r="J143" s="28">
        <v>100</v>
      </c>
      <c r="K143" s="29" t="s">
        <v>47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520</v>
      </c>
      <c r="G146" s="36">
        <f t="shared" ref="G146:J146" si="21">SUM(G139:G145)</f>
        <v>22</v>
      </c>
      <c r="H146" s="36">
        <f t="shared" si="21"/>
        <v>22</v>
      </c>
      <c r="I146" s="36">
        <f t="shared" si="21"/>
        <v>81</v>
      </c>
      <c r="J146" s="36">
        <f t="shared" si="21"/>
        <v>609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139</v>
      </c>
      <c r="F147" s="28">
        <v>60</v>
      </c>
      <c r="G147" s="28">
        <v>2</v>
      </c>
      <c r="H147" s="28">
        <v>6</v>
      </c>
      <c r="I147" s="28">
        <v>6</v>
      </c>
      <c r="J147" s="28">
        <v>86</v>
      </c>
      <c r="K147" s="29" t="s">
        <v>140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141</v>
      </c>
      <c r="F148" s="28">
        <v>200</v>
      </c>
      <c r="G148" s="28">
        <v>2</v>
      </c>
      <c r="H148" s="28">
        <v>5</v>
      </c>
      <c r="I148" s="28">
        <v>15</v>
      </c>
      <c r="J148" s="28">
        <v>113</v>
      </c>
      <c r="K148" s="29" t="s">
        <v>142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84</v>
      </c>
      <c r="F149" s="28">
        <v>100</v>
      </c>
      <c r="G149" s="28">
        <v>17</v>
      </c>
      <c r="H149" s="28">
        <v>23</v>
      </c>
      <c r="I149" s="28">
        <v>15</v>
      </c>
      <c r="J149" s="28">
        <v>332</v>
      </c>
      <c r="K149" s="29" t="s">
        <v>85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54</v>
      </c>
      <c r="F150" s="28">
        <v>150</v>
      </c>
      <c r="G150" s="28">
        <v>5</v>
      </c>
      <c r="H150" s="28">
        <v>5</v>
      </c>
      <c r="I150" s="28">
        <v>33</v>
      </c>
      <c r="J150" s="28">
        <v>197</v>
      </c>
      <c r="K150" s="29" t="s">
        <v>55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143</v>
      </c>
      <c r="F151" s="28">
        <v>200</v>
      </c>
      <c r="G151" s="28">
        <v>0</v>
      </c>
      <c r="H151" s="28">
        <v>0</v>
      </c>
      <c r="I151" s="28">
        <v>11</v>
      </c>
      <c r="J151" s="28">
        <v>44</v>
      </c>
      <c r="K151" s="29">
        <v>491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57</v>
      </c>
      <c r="F152" s="28">
        <v>30</v>
      </c>
      <c r="G152" s="28">
        <v>2</v>
      </c>
      <c r="H152" s="28">
        <v>0</v>
      </c>
      <c r="I152" s="28">
        <v>15</v>
      </c>
      <c r="J152" s="28">
        <v>70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46</v>
      </c>
      <c r="F153" s="28">
        <v>30</v>
      </c>
      <c r="G153" s="28">
        <v>2</v>
      </c>
      <c r="H153" s="28">
        <v>0</v>
      </c>
      <c r="I153" s="28">
        <v>10</v>
      </c>
      <c r="J153" s="28">
        <v>51</v>
      </c>
      <c r="K153" s="29" t="s">
        <v>47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 t="shared" ref="G156:J156" si="22">SUM(G147:G155)</f>
        <v>30</v>
      </c>
      <c r="H156" s="36">
        <f t="shared" si="22"/>
        <v>39</v>
      </c>
      <c r="I156" s="36">
        <f t="shared" si="22"/>
        <v>105</v>
      </c>
      <c r="J156" s="36">
        <f t="shared" si="22"/>
        <v>893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1290</v>
      </c>
      <c r="G157" s="44">
        <f>G146+G156</f>
        <v>52</v>
      </c>
      <c r="H157" s="44">
        <f>H146+H156</f>
        <v>61</v>
      </c>
      <c r="I157" s="44">
        <f>I146+I156</f>
        <v>186</v>
      </c>
      <c r="J157" s="44">
        <f t="shared" ref="J157:L157" si="23">J146+J156</f>
        <v>1502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144</v>
      </c>
      <c r="F158" s="21">
        <v>180</v>
      </c>
      <c r="G158" s="21">
        <v>32</v>
      </c>
      <c r="H158" s="21">
        <v>9</v>
      </c>
      <c r="I158" s="21">
        <v>45</v>
      </c>
      <c r="J158" s="21">
        <v>387</v>
      </c>
      <c r="K158" s="22">
        <v>279</v>
      </c>
      <c r="L158" s="21"/>
    </row>
    <row r="159" spans="1:12" ht="15" x14ac:dyDescent="0.25">
      <c r="A159" s="23"/>
      <c r="B159" s="24"/>
      <c r="C159" s="25"/>
      <c r="D159" s="26" t="s">
        <v>30</v>
      </c>
      <c r="E159" s="27" t="s">
        <v>74</v>
      </c>
      <c r="F159" s="28">
        <v>60</v>
      </c>
      <c r="G159" s="28">
        <v>4</v>
      </c>
      <c r="H159" s="28">
        <v>8</v>
      </c>
      <c r="I159" s="28">
        <v>25</v>
      </c>
      <c r="J159" s="28">
        <v>185</v>
      </c>
      <c r="K159" s="29" t="s">
        <v>75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105</v>
      </c>
      <c r="F160" s="28">
        <v>200</v>
      </c>
      <c r="G160" s="28">
        <v>0</v>
      </c>
      <c r="H160" s="28">
        <v>0</v>
      </c>
      <c r="I160" s="28">
        <v>10</v>
      </c>
      <c r="J160" s="28">
        <v>40</v>
      </c>
      <c r="K160" s="29">
        <v>459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2</v>
      </c>
      <c r="H161" s="28">
        <v>0</v>
      </c>
      <c r="I161" s="28">
        <v>10</v>
      </c>
      <c r="J161" s="28">
        <v>51</v>
      </c>
      <c r="K161" s="29" t="s">
        <v>47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48</v>
      </c>
      <c r="E163" s="27" t="s">
        <v>49</v>
      </c>
      <c r="F163" s="28">
        <v>210</v>
      </c>
      <c r="G163" s="28">
        <v>7</v>
      </c>
      <c r="H163" s="28">
        <v>5</v>
      </c>
      <c r="I163" s="28">
        <v>12</v>
      </c>
      <c r="J163" s="28">
        <v>122</v>
      </c>
      <c r="K163" s="29" t="s">
        <v>47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680</v>
      </c>
      <c r="G165" s="36">
        <f t="shared" ref="G165:J165" si="24">SUM(G158:G164)</f>
        <v>45</v>
      </c>
      <c r="H165" s="36">
        <f t="shared" si="24"/>
        <v>22</v>
      </c>
      <c r="I165" s="36">
        <f t="shared" si="24"/>
        <v>102</v>
      </c>
      <c r="J165" s="36">
        <f t="shared" si="24"/>
        <v>785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107</v>
      </c>
      <c r="F166" s="28">
        <v>60</v>
      </c>
      <c r="G166" s="28">
        <v>1</v>
      </c>
      <c r="H166" s="28">
        <v>4</v>
      </c>
      <c r="I166" s="28">
        <v>6</v>
      </c>
      <c r="J166" s="28">
        <v>69</v>
      </c>
      <c r="K166" s="29" t="s">
        <v>108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51</v>
      </c>
      <c r="F167" s="28">
        <v>200</v>
      </c>
      <c r="G167" s="28">
        <v>1</v>
      </c>
      <c r="H167" s="28">
        <v>4</v>
      </c>
      <c r="I167" s="28">
        <v>5</v>
      </c>
      <c r="J167" s="28">
        <v>56</v>
      </c>
      <c r="K167" s="29">
        <v>104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145</v>
      </c>
      <c r="F168" s="28">
        <v>240</v>
      </c>
      <c r="G168" s="28">
        <v>24</v>
      </c>
      <c r="H168" s="28">
        <v>27</v>
      </c>
      <c r="I168" s="28">
        <v>31</v>
      </c>
      <c r="J168" s="28">
        <v>466</v>
      </c>
      <c r="K168" s="29">
        <v>375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146</v>
      </c>
      <c r="F170" s="28">
        <v>200</v>
      </c>
      <c r="G170" s="28">
        <v>0</v>
      </c>
      <c r="H170" s="28">
        <v>0</v>
      </c>
      <c r="I170" s="28">
        <v>11</v>
      </c>
      <c r="J170" s="28">
        <v>45</v>
      </c>
      <c r="K170" s="29">
        <v>492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57</v>
      </c>
      <c r="F171" s="28">
        <v>30</v>
      </c>
      <c r="G171" s="28">
        <v>2</v>
      </c>
      <c r="H171" s="28">
        <v>0</v>
      </c>
      <c r="I171" s="28">
        <v>15</v>
      </c>
      <c r="J171" s="28">
        <v>70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46</v>
      </c>
      <c r="F172" s="28">
        <v>30</v>
      </c>
      <c r="G172" s="28">
        <v>2</v>
      </c>
      <c r="H172" s="28">
        <v>0</v>
      </c>
      <c r="I172" s="28">
        <v>10</v>
      </c>
      <c r="J172" s="28">
        <v>51</v>
      </c>
      <c r="K172" s="29" t="s">
        <v>47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 t="shared" ref="G175:J175" si="25">SUM(G166:G174)</f>
        <v>30</v>
      </c>
      <c r="H175" s="36">
        <f t="shared" si="25"/>
        <v>35</v>
      </c>
      <c r="I175" s="36">
        <f t="shared" si="25"/>
        <v>78</v>
      </c>
      <c r="J175" s="36">
        <f t="shared" si="25"/>
        <v>757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1440</v>
      </c>
      <c r="G176" s="44">
        <f>G165+G175</f>
        <v>75</v>
      </c>
      <c r="H176" s="44">
        <f>H165+H175</f>
        <v>57</v>
      </c>
      <c r="I176" s="44">
        <f>I165+I175</f>
        <v>180</v>
      </c>
      <c r="J176" s="44">
        <f t="shared" ref="J176:L176" si="26">J165+J175</f>
        <v>1542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147</v>
      </c>
      <c r="F177" s="21">
        <v>200</v>
      </c>
      <c r="G177" s="21">
        <v>7</v>
      </c>
      <c r="H177" s="21">
        <v>9</v>
      </c>
      <c r="I177" s="21">
        <v>34</v>
      </c>
      <c r="J177" s="21">
        <v>249</v>
      </c>
      <c r="K177" s="22" t="s">
        <v>148</v>
      </c>
      <c r="L177" s="21"/>
    </row>
    <row r="178" spans="1:12" ht="15" x14ac:dyDescent="0.25">
      <c r="A178" s="23"/>
      <c r="B178" s="24"/>
      <c r="C178" s="25"/>
      <c r="D178" s="26" t="s">
        <v>30</v>
      </c>
      <c r="E178" s="27" t="s">
        <v>149</v>
      </c>
      <c r="F178" s="28">
        <v>80</v>
      </c>
      <c r="G178" s="28">
        <v>8</v>
      </c>
      <c r="H178" s="28">
        <v>5</v>
      </c>
      <c r="I178" s="28">
        <v>15</v>
      </c>
      <c r="J178" s="28">
        <v>142</v>
      </c>
      <c r="K178" s="29" t="s">
        <v>150</v>
      </c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151</v>
      </c>
      <c r="F179" s="28">
        <v>200</v>
      </c>
      <c r="G179" s="28">
        <v>2</v>
      </c>
      <c r="H179" s="28">
        <v>1</v>
      </c>
      <c r="I179" s="28">
        <v>12</v>
      </c>
      <c r="J179" s="28">
        <v>64</v>
      </c>
      <c r="K179" s="29">
        <v>460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2</v>
      </c>
      <c r="H180" s="28">
        <v>0</v>
      </c>
      <c r="I180" s="28">
        <v>10</v>
      </c>
      <c r="J180" s="28">
        <v>51</v>
      </c>
      <c r="K180" s="29" t="s">
        <v>47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106</v>
      </c>
      <c r="F181" s="28">
        <v>150</v>
      </c>
      <c r="G181" s="28">
        <v>1</v>
      </c>
      <c r="H181" s="28">
        <v>1</v>
      </c>
      <c r="I181" s="28">
        <v>15</v>
      </c>
      <c r="J181" s="28">
        <v>67</v>
      </c>
      <c r="K181" s="29" t="s">
        <v>47</v>
      </c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660</v>
      </c>
      <c r="G184" s="36">
        <f t="shared" ref="G184:J184" si="27">SUM(G177:G183)</f>
        <v>20</v>
      </c>
      <c r="H184" s="36">
        <f t="shared" si="27"/>
        <v>16</v>
      </c>
      <c r="I184" s="36">
        <f t="shared" si="27"/>
        <v>86</v>
      </c>
      <c r="J184" s="36">
        <f t="shared" si="27"/>
        <v>573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152</v>
      </c>
      <c r="F185" s="28">
        <v>60</v>
      </c>
      <c r="G185" s="28">
        <v>1</v>
      </c>
      <c r="H185" s="28">
        <v>4</v>
      </c>
      <c r="I185" s="28">
        <v>2</v>
      </c>
      <c r="J185" s="28">
        <v>44</v>
      </c>
      <c r="K185" s="29">
        <v>17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153</v>
      </c>
      <c r="F186" s="28">
        <v>200</v>
      </c>
      <c r="G186" s="28">
        <v>8</v>
      </c>
      <c r="H186" s="28">
        <v>3</v>
      </c>
      <c r="I186" s="28">
        <v>15</v>
      </c>
      <c r="J186" s="28">
        <v>115</v>
      </c>
      <c r="K186" s="29" t="s">
        <v>154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155</v>
      </c>
      <c r="F187" s="28">
        <v>110</v>
      </c>
      <c r="G187" s="28">
        <v>17</v>
      </c>
      <c r="H187" s="28">
        <v>13</v>
      </c>
      <c r="I187" s="28">
        <v>14</v>
      </c>
      <c r="J187" s="28">
        <v>238</v>
      </c>
      <c r="K187" s="29">
        <v>357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90</v>
      </c>
      <c r="F188" s="28">
        <v>150</v>
      </c>
      <c r="G188" s="28">
        <v>8</v>
      </c>
      <c r="H188" s="28">
        <v>6</v>
      </c>
      <c r="I188" s="28">
        <v>36</v>
      </c>
      <c r="J188" s="28">
        <v>234</v>
      </c>
      <c r="K188" s="29" t="s">
        <v>91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156</v>
      </c>
      <c r="F189" s="28">
        <v>200</v>
      </c>
      <c r="G189" s="28">
        <v>0</v>
      </c>
      <c r="H189" s="28">
        <v>0</v>
      </c>
      <c r="I189" s="28">
        <v>18</v>
      </c>
      <c r="J189" s="28">
        <v>72</v>
      </c>
      <c r="K189" s="29">
        <v>494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57</v>
      </c>
      <c r="F190" s="28">
        <v>30</v>
      </c>
      <c r="G190" s="28">
        <v>2</v>
      </c>
      <c r="H190" s="28">
        <v>0</v>
      </c>
      <c r="I190" s="28">
        <v>15</v>
      </c>
      <c r="J190" s="28">
        <v>70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46</v>
      </c>
      <c r="F191" s="28">
        <v>30</v>
      </c>
      <c r="G191" s="28">
        <v>2</v>
      </c>
      <c r="H191" s="28">
        <v>0</v>
      </c>
      <c r="I191" s="28">
        <v>10</v>
      </c>
      <c r="J191" s="28">
        <v>51</v>
      </c>
      <c r="K191" s="29" t="s">
        <v>47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780</v>
      </c>
      <c r="G194" s="36">
        <f t="shared" ref="G194:J194" si="28">SUM(G185:G193)</f>
        <v>38</v>
      </c>
      <c r="H194" s="36">
        <f t="shared" si="28"/>
        <v>26</v>
      </c>
      <c r="I194" s="36">
        <f t="shared" si="28"/>
        <v>110</v>
      </c>
      <c r="J194" s="36">
        <f t="shared" si="28"/>
        <v>824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1440</v>
      </c>
      <c r="G195" s="44">
        <f>G184+G194</f>
        <v>58</v>
      </c>
      <c r="H195" s="44">
        <f>H184+H194</f>
        <v>42</v>
      </c>
      <c r="I195" s="44">
        <f>I184+I194</f>
        <v>196</v>
      </c>
      <c r="J195" s="44">
        <f t="shared" ref="J195:L195" si="29">J184+J194</f>
        <v>1397</v>
      </c>
      <c r="K195" s="44"/>
      <c r="L195" s="44">
        <f t="shared" si="29"/>
        <v>0</v>
      </c>
    </row>
    <row r="196" spans="1:12" x14ac:dyDescent="0.2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1397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57</v>
      </c>
      <c r="H196" s="50">
        <f t="shared" si="30"/>
        <v>51</v>
      </c>
      <c r="I196" s="50">
        <f t="shared" si="30"/>
        <v>181.9</v>
      </c>
      <c r="J196" s="50">
        <f t="shared" si="30"/>
        <v>1423.9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KompEGE</cp:lastModifiedBy>
  <cp:revision>1</cp:revision>
  <cp:lastPrinted>2024-12-02T06:14:54Z</cp:lastPrinted>
  <dcterms:created xsi:type="dcterms:W3CDTF">2022-05-16T14:23:56Z</dcterms:created>
  <dcterms:modified xsi:type="dcterms:W3CDTF">2024-12-02T06:16:29Z</dcterms:modified>
</cp:coreProperties>
</file>