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980" yWindow="540" windowWidth="15828" windowHeight="1317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F24" i="1" s="1"/>
  <c r="G195" i="1" l="1"/>
  <c r="I195" i="1"/>
  <c r="H195" i="1"/>
  <c r="I176" i="1"/>
  <c r="H176" i="1"/>
  <c r="G176" i="1"/>
  <c r="F176" i="1"/>
  <c r="J176" i="1"/>
  <c r="F157" i="1"/>
  <c r="I157" i="1"/>
  <c r="H157" i="1"/>
  <c r="J157" i="1"/>
  <c r="G157" i="1"/>
  <c r="F138" i="1"/>
  <c r="G138" i="1"/>
  <c r="I138" i="1"/>
  <c r="H138" i="1"/>
  <c r="G119" i="1"/>
  <c r="F119" i="1"/>
  <c r="J119" i="1"/>
  <c r="I119" i="1"/>
  <c r="H119" i="1"/>
  <c r="J100" i="1"/>
  <c r="H100" i="1"/>
  <c r="G100" i="1"/>
  <c r="F100" i="1"/>
  <c r="I100" i="1"/>
  <c r="F81" i="1"/>
  <c r="G81" i="1"/>
  <c r="H81" i="1"/>
  <c r="F62" i="1"/>
  <c r="H62" i="1"/>
  <c r="J62" i="1"/>
  <c r="G62" i="1"/>
  <c r="I43" i="1"/>
  <c r="G43" i="1"/>
  <c r="H24" i="1"/>
  <c r="I24" i="1"/>
  <c r="J24" i="1"/>
  <c r="J195" i="1"/>
  <c r="J138" i="1"/>
  <c r="I81" i="1"/>
  <c r="I62" i="1"/>
  <c r="J43" i="1"/>
  <c r="H43" i="1"/>
  <c r="G24" i="1"/>
  <c r="F195" i="1"/>
  <c r="J81" i="1"/>
  <c r="F196" i="1" l="1"/>
  <c r="G196" i="1"/>
  <c r="H196" i="1"/>
  <c r="J196" i="1"/>
  <c r="I196" i="1"/>
</calcChain>
</file>

<file path=xl/sharedStrings.xml><?xml version="1.0" encoding="utf-8"?>
<sst xmlns="http://schemas.openxmlformats.org/spreadsheetml/2006/main" count="397" uniqueCount="150">
  <si>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</si>
  <si>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</si>
  <si>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</si>
  <si>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</si>
  <si>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</si>
  <si>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</si>
  <si>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</si>
  <si>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</si>
  <si>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</si>
  <si>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</si>
  <si>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</si>
  <si>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</si>
  <si>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</si>
  <si>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</si>
  <si>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</si>
  <si>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</si>
  <si>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</si>
  <si>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</si>
  <si>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</si>
  <si>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</si>
  <si>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</si>
  <si>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</si>
  <si>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</si>
  <si>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</si>
  <si>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</si>
  <si>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</si>
  <si>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</si>
  <si>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</si>
  <si>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</si>
  <si>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</si>
  <si>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</si>
  <si>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</si>
  <si>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</si>
  <si>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</si>
  <si>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</si>
  <si>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</si>
  <si>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</si>
  <si>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</si>
  <si>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</si>
  <si>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</si>
  <si>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Маркова Н.П.</t>
  </si>
  <si>
    <t>каша вязкая молочная пшеничная</t>
  </si>
  <si>
    <t>54-13к</t>
  </si>
  <si>
    <t>чай с сахаром</t>
  </si>
  <si>
    <t>сыр твердых сортов в нарезке, батон пшеничный</t>
  </si>
  <si>
    <t>ржаной</t>
  </si>
  <si>
    <t>пром.</t>
  </si>
  <si>
    <t>54-20з</t>
  </si>
  <si>
    <t>щи из свежей капусты с картофелем</t>
  </si>
  <si>
    <t>макароны отварные</t>
  </si>
  <si>
    <t>54-1г</t>
  </si>
  <si>
    <t>напиток из облепихи</t>
  </si>
  <si>
    <t>пшеничный</t>
  </si>
  <si>
    <t>каша вязкая из хлопьев овсяных "Геркулес"</t>
  </si>
  <si>
    <t>54-9к</t>
  </si>
  <si>
    <t>какао с молоком</t>
  </si>
  <si>
    <t>пшеничный, ржаной</t>
  </si>
  <si>
    <t>курица отварная, масло сливочное</t>
  </si>
  <si>
    <t>54-21м</t>
  </si>
  <si>
    <t>рис припущенный</t>
  </si>
  <si>
    <t>54-7г</t>
  </si>
  <si>
    <t>масло сливочное(порциями), батон пшеничный</t>
  </si>
  <si>
    <t>53-19з</t>
  </si>
  <si>
    <t>54-11гн</t>
  </si>
  <si>
    <t>салат из свежих помидоров и огурцов</t>
  </si>
  <si>
    <t>54-5з</t>
  </si>
  <si>
    <t>суп крестьянский с крупой</t>
  </si>
  <si>
    <t>54-11с</t>
  </si>
  <si>
    <t>каша гречневая рассыпчатая</t>
  </si>
  <si>
    <t>54-4г</t>
  </si>
  <si>
    <t>кофейный напиток с молоком</t>
  </si>
  <si>
    <t>54-23гн</t>
  </si>
  <si>
    <t>мандарин</t>
  </si>
  <si>
    <t>помидор в нарезке</t>
  </si>
  <si>
    <t>54-3з</t>
  </si>
  <si>
    <t>54-6с</t>
  </si>
  <si>
    <t>54-3р</t>
  </si>
  <si>
    <t>горошница</t>
  </si>
  <si>
    <t>54-21г</t>
  </si>
  <si>
    <t>напиток из шиповника</t>
  </si>
  <si>
    <t>каша манная молочная жидкая</t>
  </si>
  <si>
    <t>чай с лимоном</t>
  </si>
  <si>
    <t>яблоко</t>
  </si>
  <si>
    <t>суп из овощей</t>
  </si>
  <si>
    <t>картофельное пюре</t>
  </si>
  <si>
    <t>54-11г</t>
  </si>
  <si>
    <t>54-6к</t>
  </si>
  <si>
    <t>какао с молоком сгущенным</t>
  </si>
  <si>
    <t>54-22гн</t>
  </si>
  <si>
    <t>пастила фруктовая</t>
  </si>
  <si>
    <t>суп картофельный с горохом</t>
  </si>
  <si>
    <t>54-8с</t>
  </si>
  <si>
    <t>свекольник</t>
  </si>
  <si>
    <t>54-18с</t>
  </si>
  <si>
    <t>каша "Дружба"</t>
  </si>
  <si>
    <t>рассольник Ленинградский</t>
  </si>
  <si>
    <t>54-3с</t>
  </si>
  <si>
    <t>запеканка из творога, повидло</t>
  </si>
  <si>
    <t>плов из отварной птицы</t>
  </si>
  <si>
    <t>каша вязкая молочная ячневая</t>
  </si>
  <si>
    <t>54-21к</t>
  </si>
  <si>
    <t>яйцо варёное, батон пшеничный</t>
  </si>
  <si>
    <t>54-6о</t>
  </si>
  <si>
    <t>оладьи из печени по-кунцевски, масло сливочное</t>
  </si>
  <si>
    <t>МБОУ СОШ №13</t>
  </si>
  <si>
    <t>икра кабачковая (пром.производства)</t>
  </si>
  <si>
    <t>компот из ягод замороженных(смородина,вишня)</t>
  </si>
  <si>
    <t>суп картофельный с клецками</t>
  </si>
  <si>
    <t>каша вязкая молочная пшенная</t>
  </si>
  <si>
    <t>кукуруза сахарная</t>
  </si>
  <si>
    <t>54-21з</t>
  </si>
  <si>
    <t>компот из смеси сухофруктов</t>
  </si>
  <si>
    <t>чай с медом</t>
  </si>
  <si>
    <t>суп картофельный с макаронными изделиями</t>
  </si>
  <si>
    <t>54-7с</t>
  </si>
  <si>
    <t>овощи отварные(фасоль стручковая)</t>
  </si>
  <si>
    <t>борщ с капустой и картофелем</t>
  </si>
  <si>
    <t>компот из яблок и ягод замороженных(смородина)</t>
  </si>
  <si>
    <t>салат из свеклы отварной</t>
  </si>
  <si>
    <t>54-13з</t>
  </si>
  <si>
    <t>54-26с</t>
  </si>
  <si>
    <t>54-7гн</t>
  </si>
  <si>
    <t>горошек зеленый</t>
  </si>
  <si>
    <t>компот из яблок и ягод замороженных(брусника)</t>
  </si>
  <si>
    <t>гематоген</t>
  </si>
  <si>
    <t>сладкое</t>
  </si>
  <si>
    <t>шницель из курицы, масло сливочное</t>
  </si>
  <si>
    <t>54-24м</t>
  </si>
  <si>
    <t>омлет с сыром</t>
  </si>
  <si>
    <t>54-4о</t>
  </si>
  <si>
    <t>биточек из курицы и говядины, масло сливочное</t>
  </si>
  <si>
    <t>ДП-1м</t>
  </si>
  <si>
    <t xml:space="preserve">творожок </t>
  </si>
  <si>
    <t>рыба тушеная в томате с овощами(минтай)</t>
  </si>
  <si>
    <t>54-11р</t>
  </si>
  <si>
    <t>компот из кураги</t>
  </si>
  <si>
    <t>53-1з</t>
  </si>
  <si>
    <t>дп-2м</t>
  </si>
  <si>
    <t>голубец ленивый(курица-говядина, соус сметанный с томатом</t>
  </si>
  <si>
    <t>компот из яблок и ягод замороженных(вишня)</t>
  </si>
  <si>
    <t>каша жидкая молочная гречневая</t>
  </si>
  <si>
    <t>курица тушеная с морковью</t>
  </si>
  <si>
    <t>54-25м</t>
  </si>
  <si>
    <t>каша перловая рассыпчатая</t>
  </si>
  <si>
    <t>54-5г</t>
  </si>
  <si>
    <t>котлета из курицы, масло сливочное, каша гречневая</t>
  </si>
  <si>
    <t>54-5м,4г</t>
  </si>
  <si>
    <t>биточек рыбный(минтай), масло сливочное</t>
  </si>
  <si>
    <t>капуста тушеная</t>
  </si>
  <si>
    <t>54-8г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</si>
</sst>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7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activeCell="J3" sqref="J3"/>
      <selection pane="topRight"/>
      <selection pane="bottomLeft"/>
      <selection pane="bottomRight" activeCell="J188" sqref="J188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5" t="s">
        <v>104</v>
      </c>
      <c r="D1" s="56"/>
      <c r="E1" s="56"/>
      <c r="F1" s="3" t="s">
        <v>1</v>
      </c>
      <c r="G1" s="1" t="s">
        <v>2</v>
      </c>
      <c r="H1" s="57" t="s">
        <v>39</v>
      </c>
      <c r="I1" s="57"/>
      <c r="J1" s="57"/>
      <c r="K1" s="57"/>
    </row>
    <row r="2" spans="1:12" ht="17.399999999999999" x14ac:dyDescent="0.25">
      <c r="A2" s="4" t="s">
        <v>3</v>
      </c>
      <c r="C2" s="1"/>
      <c r="G2" s="1" t="s">
        <v>4</v>
      </c>
      <c r="H2" s="57" t="s">
        <v>40</v>
      </c>
      <c r="I2" s="57"/>
      <c r="J2" s="57"/>
      <c r="K2" s="57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0.6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41</v>
      </c>
      <c r="F6" s="21">
        <v>200</v>
      </c>
      <c r="G6" s="21">
        <v>8.14</v>
      </c>
      <c r="H6" s="21">
        <v>9.24</v>
      </c>
      <c r="I6" s="21">
        <v>38.64</v>
      </c>
      <c r="J6" s="21">
        <v>270.3</v>
      </c>
      <c r="K6" s="22" t="s">
        <v>42</v>
      </c>
      <c r="L6" s="21"/>
    </row>
    <row r="7" spans="1:12" ht="14.4" x14ac:dyDescent="0.3">
      <c r="A7" s="23"/>
      <c r="B7" s="24"/>
      <c r="C7" s="25"/>
      <c r="D7" s="26" t="s">
        <v>30</v>
      </c>
      <c r="E7" s="27" t="s">
        <v>61</v>
      </c>
      <c r="F7" s="28">
        <v>60</v>
      </c>
      <c r="G7" s="28">
        <v>4.08</v>
      </c>
      <c r="H7" s="28">
        <v>7.75</v>
      </c>
      <c r="I7" s="28">
        <v>24.68</v>
      </c>
      <c r="J7" s="28">
        <v>184.7</v>
      </c>
      <c r="K7" s="29" t="s">
        <v>62</v>
      </c>
      <c r="L7" s="28"/>
    </row>
    <row r="8" spans="1:12" ht="14.4" x14ac:dyDescent="0.3">
      <c r="A8" s="23"/>
      <c r="B8" s="24"/>
      <c r="C8" s="25"/>
      <c r="D8" s="30" t="s">
        <v>25</v>
      </c>
      <c r="E8" s="27" t="s">
        <v>43</v>
      </c>
      <c r="F8" s="28">
        <v>200</v>
      </c>
      <c r="G8" s="28">
        <v>0</v>
      </c>
      <c r="H8" s="28">
        <v>0</v>
      </c>
      <c r="I8" s="28">
        <v>9.3000000000000007</v>
      </c>
      <c r="J8" s="28">
        <v>38</v>
      </c>
      <c r="K8" s="29">
        <v>457</v>
      </c>
      <c r="L8" s="28"/>
    </row>
    <row r="9" spans="1:12" ht="14.4" x14ac:dyDescent="0.3">
      <c r="A9" s="23"/>
      <c r="B9" s="24"/>
      <c r="C9" s="25"/>
      <c r="D9" s="30" t="s">
        <v>26</v>
      </c>
      <c r="E9" s="27" t="s">
        <v>45</v>
      </c>
      <c r="F9" s="28">
        <v>30</v>
      </c>
      <c r="G9" s="28">
        <v>1.98</v>
      </c>
      <c r="H9" s="28">
        <v>0.36</v>
      </c>
      <c r="I9" s="28">
        <v>10.02</v>
      </c>
      <c r="J9" s="28">
        <v>51.2</v>
      </c>
      <c r="K9" s="29" t="s">
        <v>46</v>
      </c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 t="s">
        <v>125</v>
      </c>
      <c r="E11" s="27" t="s">
        <v>124</v>
      </c>
      <c r="F11" s="28">
        <v>25</v>
      </c>
      <c r="G11" s="28">
        <v>1.75</v>
      </c>
      <c r="H11" s="28">
        <v>0.75</v>
      </c>
      <c r="I11" s="28">
        <v>13.5</v>
      </c>
      <c r="J11" s="28">
        <v>67.75</v>
      </c>
      <c r="K11" s="29" t="s">
        <v>46</v>
      </c>
      <c r="L11" s="28"/>
    </row>
    <row r="12" spans="1:12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 x14ac:dyDescent="0.3">
      <c r="A13" s="31"/>
      <c r="B13" s="32"/>
      <c r="C13" s="33"/>
      <c r="D13" s="34" t="s">
        <v>28</v>
      </c>
      <c r="E13" s="35"/>
      <c r="F13" s="36">
        <f>SUM(F6:F12)</f>
        <v>515</v>
      </c>
      <c r="G13" s="36">
        <f t="shared" ref="G13:J13" si="0">SUM(G6:G12)</f>
        <v>15.950000000000001</v>
      </c>
      <c r="H13" s="36">
        <f t="shared" si="0"/>
        <v>18.100000000000001</v>
      </c>
      <c r="I13" s="36">
        <f t="shared" si="0"/>
        <v>96.14</v>
      </c>
      <c r="J13" s="36">
        <f t="shared" si="0"/>
        <v>611.95000000000005</v>
      </c>
      <c r="K13" s="37"/>
      <c r="L13" s="36">
        <f>SUM(L6:L12)</f>
        <v>0</v>
      </c>
    </row>
    <row r="14" spans="1:12" ht="14.4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105</v>
      </c>
      <c r="F14" s="28">
        <v>60</v>
      </c>
      <c r="G14" s="28">
        <v>1.1399999999999999</v>
      </c>
      <c r="H14" s="28">
        <v>5.34</v>
      </c>
      <c r="I14" s="28">
        <v>4.62</v>
      </c>
      <c r="J14" s="28">
        <v>71.099999999999994</v>
      </c>
      <c r="K14" s="29" t="s">
        <v>46</v>
      </c>
      <c r="L14" s="28"/>
    </row>
    <row r="15" spans="1:12" ht="14.4" x14ac:dyDescent="0.3">
      <c r="A15" s="23"/>
      <c r="B15" s="24"/>
      <c r="C15" s="25"/>
      <c r="D15" s="30" t="s">
        <v>31</v>
      </c>
      <c r="E15" s="27" t="s">
        <v>66</v>
      </c>
      <c r="F15" s="28">
        <v>200</v>
      </c>
      <c r="G15" s="28">
        <v>1.78</v>
      </c>
      <c r="H15" s="28">
        <v>4.9000000000000004</v>
      </c>
      <c r="I15" s="28">
        <v>11.92</v>
      </c>
      <c r="J15" s="28">
        <v>98.92</v>
      </c>
      <c r="K15" s="29" t="s">
        <v>67</v>
      </c>
      <c r="L15" s="28"/>
    </row>
    <row r="16" spans="1:12" ht="14.4" x14ac:dyDescent="0.3">
      <c r="A16" s="23"/>
      <c r="B16" s="24"/>
      <c r="C16" s="25"/>
      <c r="D16" s="30" t="s">
        <v>32</v>
      </c>
      <c r="E16" s="27" t="s">
        <v>126</v>
      </c>
      <c r="F16" s="28">
        <v>100</v>
      </c>
      <c r="G16" s="28">
        <v>17.28</v>
      </c>
      <c r="H16" s="28">
        <v>10.52</v>
      </c>
      <c r="I16" s="28">
        <v>12.2</v>
      </c>
      <c r="J16" s="28">
        <v>212.7</v>
      </c>
      <c r="K16" s="29" t="s">
        <v>127</v>
      </c>
      <c r="L16" s="28"/>
    </row>
    <row r="17" spans="1:12" ht="14.4" x14ac:dyDescent="0.3">
      <c r="A17" s="23"/>
      <c r="B17" s="24"/>
      <c r="C17" s="25"/>
      <c r="D17" s="30" t="s">
        <v>33</v>
      </c>
      <c r="E17" s="27" t="s">
        <v>68</v>
      </c>
      <c r="F17" s="28">
        <v>150</v>
      </c>
      <c r="G17" s="28">
        <v>8.2200000000000006</v>
      </c>
      <c r="H17" s="28">
        <v>6.34</v>
      </c>
      <c r="I17" s="28">
        <v>35.93</v>
      </c>
      <c r="J17" s="28">
        <v>233.7</v>
      </c>
      <c r="K17" s="29" t="s">
        <v>69</v>
      </c>
      <c r="L17" s="28"/>
    </row>
    <row r="18" spans="1:12" ht="14.4" x14ac:dyDescent="0.3">
      <c r="A18" s="23"/>
      <c r="B18" s="24"/>
      <c r="C18" s="25"/>
      <c r="D18" s="30" t="s">
        <v>34</v>
      </c>
      <c r="E18" s="27" t="s">
        <v>106</v>
      </c>
      <c r="F18" s="28">
        <v>200</v>
      </c>
      <c r="G18" s="28">
        <v>0.2</v>
      </c>
      <c r="H18" s="28">
        <v>0</v>
      </c>
      <c r="I18" s="28">
        <v>10.7</v>
      </c>
      <c r="J18" s="28">
        <v>44</v>
      </c>
      <c r="K18" s="29">
        <v>491</v>
      </c>
      <c r="L18" s="28"/>
    </row>
    <row r="19" spans="1:12" ht="14.4" x14ac:dyDescent="0.3">
      <c r="A19" s="23"/>
      <c r="B19" s="24"/>
      <c r="C19" s="25"/>
      <c r="D19" s="30" t="s">
        <v>35</v>
      </c>
      <c r="E19" s="27" t="s">
        <v>52</v>
      </c>
      <c r="F19" s="28">
        <v>30</v>
      </c>
      <c r="G19" s="28">
        <v>2.2799999999999998</v>
      </c>
      <c r="H19" s="28">
        <v>0.24</v>
      </c>
      <c r="I19" s="28">
        <v>14.76</v>
      </c>
      <c r="J19" s="28">
        <v>70.3</v>
      </c>
      <c r="K19" s="29" t="s">
        <v>46</v>
      </c>
      <c r="L19" s="28"/>
    </row>
    <row r="20" spans="1:12" ht="14.4" x14ac:dyDescent="0.3">
      <c r="A20" s="23"/>
      <c r="B20" s="24"/>
      <c r="C20" s="25"/>
      <c r="D20" s="30" t="s">
        <v>36</v>
      </c>
      <c r="E20" s="27" t="s">
        <v>45</v>
      </c>
      <c r="F20" s="28">
        <v>30</v>
      </c>
      <c r="G20" s="28">
        <v>1.98</v>
      </c>
      <c r="H20" s="28">
        <v>0.36</v>
      </c>
      <c r="I20" s="28">
        <v>10.02</v>
      </c>
      <c r="J20" s="28">
        <v>51.2</v>
      </c>
      <c r="K20" s="29" t="s">
        <v>46</v>
      </c>
      <c r="L20" s="28"/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28</v>
      </c>
      <c r="E23" s="35"/>
      <c r="F23" s="36">
        <f>SUM(F14:F22)</f>
        <v>770</v>
      </c>
      <c r="G23" s="36">
        <f t="shared" ref="G23:J23" si="1">SUM(G14:G22)</f>
        <v>32.880000000000003</v>
      </c>
      <c r="H23" s="36">
        <f t="shared" si="1"/>
        <v>27.699999999999996</v>
      </c>
      <c r="I23" s="36">
        <f t="shared" si="1"/>
        <v>100.15</v>
      </c>
      <c r="J23" s="36">
        <f t="shared" si="1"/>
        <v>781.92</v>
      </c>
      <c r="K23" s="37"/>
      <c r="L23" s="36">
        <f>SUM(L14:L22)</f>
        <v>0</v>
      </c>
    </row>
    <row r="24" spans="1:12" ht="14.4" x14ac:dyDescent="0.25">
      <c r="A24" s="41">
        <f>A6</f>
        <v>1</v>
      </c>
      <c r="B24" s="42">
        <f>B6</f>
        <v>1</v>
      </c>
      <c r="C24" s="52" t="s">
        <v>37</v>
      </c>
      <c r="D24" s="53"/>
      <c r="E24" s="43"/>
      <c r="F24" s="44">
        <f>F13+F23</f>
        <v>1285</v>
      </c>
      <c r="G24" s="44">
        <f t="shared" ref="G24:J24" si="2">G13+G23</f>
        <v>48.830000000000005</v>
      </c>
      <c r="H24" s="44">
        <f t="shared" si="2"/>
        <v>45.8</v>
      </c>
      <c r="I24" s="44">
        <f t="shared" si="2"/>
        <v>196.29000000000002</v>
      </c>
      <c r="J24" s="44">
        <f t="shared" si="2"/>
        <v>1393.87</v>
      </c>
      <c r="K24" s="44"/>
      <c r="L24" s="44">
        <f>L13+L23</f>
        <v>0</v>
      </c>
    </row>
    <row r="25" spans="1:12" ht="14.4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128</v>
      </c>
      <c r="F25" s="21">
        <v>150</v>
      </c>
      <c r="G25" s="21">
        <v>19.010000000000002</v>
      </c>
      <c r="H25" s="21">
        <v>25.3</v>
      </c>
      <c r="I25" s="21">
        <v>3.02</v>
      </c>
      <c r="J25" s="21">
        <v>315.8</v>
      </c>
      <c r="K25" s="22" t="s">
        <v>129</v>
      </c>
      <c r="L25" s="21"/>
    </row>
    <row r="26" spans="1:12" ht="14.4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 x14ac:dyDescent="0.3">
      <c r="A27" s="45"/>
      <c r="B27" s="24"/>
      <c r="C27" s="25"/>
      <c r="D27" s="30" t="s">
        <v>25</v>
      </c>
      <c r="E27" s="27" t="s">
        <v>55</v>
      </c>
      <c r="F27" s="28">
        <v>200</v>
      </c>
      <c r="G27" s="28">
        <v>4.5999999999999996</v>
      </c>
      <c r="H27" s="28">
        <v>4.3</v>
      </c>
      <c r="I27" s="28">
        <v>12.4</v>
      </c>
      <c r="J27" s="28">
        <v>106.7</v>
      </c>
      <c r="K27" s="29" t="s">
        <v>121</v>
      </c>
      <c r="L27" s="28"/>
    </row>
    <row r="28" spans="1:12" ht="14.4" x14ac:dyDescent="0.3">
      <c r="A28" s="45"/>
      <c r="B28" s="24"/>
      <c r="C28" s="25"/>
      <c r="D28" s="30" t="s">
        <v>26</v>
      </c>
      <c r="E28" s="27" t="s">
        <v>56</v>
      </c>
      <c r="F28" s="28">
        <v>60</v>
      </c>
      <c r="G28" s="28">
        <v>4.38</v>
      </c>
      <c r="H28" s="28">
        <v>0.66</v>
      </c>
      <c r="I28" s="28">
        <v>24.7</v>
      </c>
      <c r="J28" s="28">
        <v>122.4</v>
      </c>
      <c r="K28" s="29" t="s">
        <v>46</v>
      </c>
      <c r="L28" s="28"/>
    </row>
    <row r="29" spans="1:12" ht="14.4" x14ac:dyDescent="0.3">
      <c r="A29" s="45"/>
      <c r="B29" s="24"/>
      <c r="C29" s="25"/>
      <c r="D29" s="30" t="s">
        <v>27</v>
      </c>
      <c r="E29" s="27" t="s">
        <v>72</v>
      </c>
      <c r="F29" s="28">
        <v>100</v>
      </c>
      <c r="G29" s="28">
        <v>0.8</v>
      </c>
      <c r="H29" s="28">
        <v>0</v>
      </c>
      <c r="I29" s="28">
        <v>7.5</v>
      </c>
      <c r="J29" s="28">
        <v>35</v>
      </c>
      <c r="K29" s="29" t="s">
        <v>46</v>
      </c>
      <c r="L29" s="28"/>
    </row>
    <row r="30" spans="1:12" ht="14.4" x14ac:dyDescent="0.3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46"/>
      <c r="B32" s="32"/>
      <c r="C32" s="33"/>
      <c r="D32" s="34" t="s">
        <v>28</v>
      </c>
      <c r="E32" s="35"/>
      <c r="F32" s="36">
        <f>SUM(F25:F31)</f>
        <v>510</v>
      </c>
      <c r="G32" s="36">
        <f>SUM(G25:G31)</f>
        <v>28.79</v>
      </c>
      <c r="H32" s="36">
        <f>SUM(H25:H31)</f>
        <v>30.26</v>
      </c>
      <c r="I32" s="36">
        <f>SUM(I25:I31)</f>
        <v>47.62</v>
      </c>
      <c r="J32" s="36">
        <f t="shared" ref="J32:L32" si="3">SUM(J25:J31)</f>
        <v>579.9</v>
      </c>
      <c r="K32" s="37"/>
      <c r="L32" s="36">
        <f t="shared" si="3"/>
        <v>0</v>
      </c>
    </row>
    <row r="33" spans="1:12" ht="14.4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73</v>
      </c>
      <c r="F33" s="28">
        <v>60</v>
      </c>
      <c r="G33" s="28">
        <v>0.66</v>
      </c>
      <c r="H33" s="28">
        <v>0.12</v>
      </c>
      <c r="I33" s="28">
        <v>2.2799999999999998</v>
      </c>
      <c r="J33" s="28">
        <v>12.8</v>
      </c>
      <c r="K33" s="51" t="s">
        <v>74</v>
      </c>
      <c r="L33" s="28"/>
    </row>
    <row r="34" spans="1:12" ht="14.4" x14ac:dyDescent="0.3">
      <c r="A34" s="45"/>
      <c r="B34" s="24"/>
      <c r="C34" s="25"/>
      <c r="D34" s="30" t="s">
        <v>31</v>
      </c>
      <c r="E34" s="27" t="s">
        <v>107</v>
      </c>
      <c r="F34" s="28">
        <v>200</v>
      </c>
      <c r="G34" s="28">
        <v>4.5999999999999996</v>
      </c>
      <c r="H34" s="28">
        <v>3.2</v>
      </c>
      <c r="I34" s="28">
        <v>13</v>
      </c>
      <c r="J34" s="28">
        <v>99.02</v>
      </c>
      <c r="K34" s="29" t="s">
        <v>75</v>
      </c>
      <c r="L34" s="28"/>
    </row>
    <row r="35" spans="1:12" ht="14.4" x14ac:dyDescent="0.3">
      <c r="A35" s="45"/>
      <c r="B35" s="24"/>
      <c r="C35" s="25"/>
      <c r="D35" s="30" t="s">
        <v>32</v>
      </c>
      <c r="E35" s="27" t="s">
        <v>130</v>
      </c>
      <c r="F35" s="28">
        <v>100</v>
      </c>
      <c r="G35" s="28">
        <v>14.31</v>
      </c>
      <c r="H35" s="28">
        <v>22.75</v>
      </c>
      <c r="I35" s="28">
        <v>10.83</v>
      </c>
      <c r="J35" s="28">
        <v>305.10000000000002</v>
      </c>
      <c r="K35" s="29" t="s">
        <v>131</v>
      </c>
      <c r="L35" s="28"/>
    </row>
    <row r="36" spans="1:12" ht="14.4" x14ac:dyDescent="0.3">
      <c r="A36" s="45"/>
      <c r="B36" s="24"/>
      <c r="C36" s="25"/>
      <c r="D36" s="30" t="s">
        <v>33</v>
      </c>
      <c r="E36" s="27" t="s">
        <v>77</v>
      </c>
      <c r="F36" s="28">
        <v>150</v>
      </c>
      <c r="G36" s="28">
        <v>14.45</v>
      </c>
      <c r="H36" s="28">
        <v>1.32</v>
      </c>
      <c r="I36" s="28">
        <v>33.799999999999997</v>
      </c>
      <c r="J36" s="28">
        <v>204.8</v>
      </c>
      <c r="K36" s="29" t="s">
        <v>78</v>
      </c>
      <c r="L36" s="28"/>
    </row>
    <row r="37" spans="1:12" ht="14.4" x14ac:dyDescent="0.3">
      <c r="A37" s="45"/>
      <c r="B37" s="24"/>
      <c r="C37" s="25"/>
      <c r="D37" s="30" t="s">
        <v>34</v>
      </c>
      <c r="E37" s="27" t="s">
        <v>117</v>
      </c>
      <c r="F37" s="28">
        <v>200</v>
      </c>
      <c r="G37" s="28">
        <v>0.1</v>
      </c>
      <c r="H37" s="28">
        <v>0</v>
      </c>
      <c r="I37" s="28">
        <v>10.9</v>
      </c>
      <c r="J37" s="28">
        <v>45</v>
      </c>
      <c r="K37" s="29">
        <v>492</v>
      </c>
      <c r="L37" s="28"/>
    </row>
    <row r="38" spans="1:12" ht="14.4" x14ac:dyDescent="0.3">
      <c r="A38" s="45"/>
      <c r="B38" s="24"/>
      <c r="C38" s="25"/>
      <c r="D38" s="30" t="s">
        <v>35</v>
      </c>
      <c r="E38" s="27" t="s">
        <v>52</v>
      </c>
      <c r="F38" s="28">
        <v>30</v>
      </c>
      <c r="G38" s="28">
        <v>2.2799999999999998</v>
      </c>
      <c r="H38" s="28">
        <v>0.24</v>
      </c>
      <c r="I38" s="28">
        <v>14.76</v>
      </c>
      <c r="J38" s="28">
        <v>70.3</v>
      </c>
      <c r="K38" s="29" t="s">
        <v>46</v>
      </c>
      <c r="L38" s="28"/>
    </row>
    <row r="39" spans="1:12" ht="14.4" x14ac:dyDescent="0.3">
      <c r="A39" s="45"/>
      <c r="B39" s="24"/>
      <c r="C39" s="25"/>
      <c r="D39" s="30" t="s">
        <v>36</v>
      </c>
      <c r="E39" s="27" t="s">
        <v>45</v>
      </c>
      <c r="F39" s="28">
        <v>30</v>
      </c>
      <c r="G39" s="28">
        <v>1.98</v>
      </c>
      <c r="H39" s="28">
        <v>0.36</v>
      </c>
      <c r="I39" s="28">
        <v>10.02</v>
      </c>
      <c r="J39" s="28">
        <v>51.2</v>
      </c>
      <c r="K39" s="29" t="s">
        <v>46</v>
      </c>
      <c r="L39" s="28"/>
    </row>
    <row r="40" spans="1:12" ht="14.4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6"/>
      <c r="B42" s="32"/>
      <c r="C42" s="33"/>
      <c r="D42" s="34" t="s">
        <v>28</v>
      </c>
      <c r="E42" s="35"/>
      <c r="F42" s="36">
        <f>SUM(F33:F41)</f>
        <v>770</v>
      </c>
      <c r="G42" s="36">
        <f>SUM(G33:G41)</f>
        <v>38.379999999999995</v>
      </c>
      <c r="H42" s="36">
        <f>SUM(H33:H41)</f>
        <v>27.99</v>
      </c>
      <c r="I42" s="36">
        <f>SUM(I33:I41)</f>
        <v>95.59</v>
      </c>
      <c r="J42" s="36">
        <f t="shared" ref="J42:L42" si="4">SUM(J33:J41)</f>
        <v>788.22</v>
      </c>
      <c r="K42" s="37"/>
      <c r="L42" s="36">
        <f t="shared" si="4"/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2" t="s">
        <v>37</v>
      </c>
      <c r="D43" s="53"/>
      <c r="E43" s="43"/>
      <c r="F43" s="44">
        <f>F32+F42</f>
        <v>1280</v>
      </c>
      <c r="G43" s="44">
        <f>G32+G42</f>
        <v>67.169999999999987</v>
      </c>
      <c r="H43" s="44">
        <f>H32+H42</f>
        <v>58.25</v>
      </c>
      <c r="I43" s="44">
        <f>I32+I42</f>
        <v>143.21</v>
      </c>
      <c r="J43" s="44">
        <f t="shared" ref="J43:L43" si="5">J32+J42</f>
        <v>1368.12</v>
      </c>
      <c r="K43" s="44"/>
      <c r="L43" s="44">
        <f t="shared" si="5"/>
        <v>0</v>
      </c>
    </row>
    <row r="44" spans="1:12" ht="14.4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108</v>
      </c>
      <c r="F44" s="21">
        <v>200</v>
      </c>
      <c r="G44" s="21">
        <v>8.32</v>
      </c>
      <c r="H44" s="21">
        <v>10.119999999999999</v>
      </c>
      <c r="I44" s="21">
        <v>37.64</v>
      </c>
      <c r="J44" s="21">
        <v>274.89999999999998</v>
      </c>
      <c r="K44" s="22" t="s">
        <v>86</v>
      </c>
      <c r="L44" s="21"/>
    </row>
    <row r="45" spans="1:12" ht="14.4" x14ac:dyDescent="0.3">
      <c r="A45" s="23"/>
      <c r="B45" s="24"/>
      <c r="C45" s="25"/>
      <c r="D45" s="26" t="s">
        <v>30</v>
      </c>
      <c r="E45" s="27" t="s">
        <v>132</v>
      </c>
      <c r="F45" s="28">
        <v>100</v>
      </c>
      <c r="G45" s="28">
        <v>16</v>
      </c>
      <c r="H45" s="28">
        <v>0.5</v>
      </c>
      <c r="I45" s="28">
        <v>10</v>
      </c>
      <c r="J45" s="28">
        <v>108</v>
      </c>
      <c r="K45" s="29" t="s">
        <v>46</v>
      </c>
      <c r="L45" s="28"/>
    </row>
    <row r="46" spans="1:12" ht="14.4" x14ac:dyDescent="0.3">
      <c r="A46" s="23"/>
      <c r="B46" s="24"/>
      <c r="C46" s="25"/>
      <c r="D46" s="30" t="s">
        <v>25</v>
      </c>
      <c r="E46" s="27" t="s">
        <v>81</v>
      </c>
      <c r="F46" s="28">
        <v>200</v>
      </c>
      <c r="G46" s="28">
        <v>0.3</v>
      </c>
      <c r="H46" s="28">
        <v>0.1</v>
      </c>
      <c r="I46" s="28">
        <v>9.5</v>
      </c>
      <c r="J46" s="28">
        <v>40</v>
      </c>
      <c r="K46" s="29">
        <v>459</v>
      </c>
      <c r="L46" s="28"/>
    </row>
    <row r="47" spans="1:12" ht="14.4" x14ac:dyDescent="0.3">
      <c r="A47" s="23"/>
      <c r="B47" s="24"/>
      <c r="C47" s="25"/>
      <c r="D47" s="30" t="s">
        <v>26</v>
      </c>
      <c r="E47" s="27" t="s">
        <v>56</v>
      </c>
      <c r="F47" s="28">
        <v>60</v>
      </c>
      <c r="G47" s="28">
        <v>4.38</v>
      </c>
      <c r="H47" s="28">
        <v>0.66</v>
      </c>
      <c r="I47" s="28">
        <v>24.7</v>
      </c>
      <c r="J47" s="28">
        <v>122.4</v>
      </c>
      <c r="K47" s="29" t="s">
        <v>46</v>
      </c>
      <c r="L47" s="28"/>
    </row>
    <row r="48" spans="1:12" ht="14.4" x14ac:dyDescent="0.3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1"/>
      <c r="B51" s="32"/>
      <c r="C51" s="33"/>
      <c r="D51" s="34" t="s">
        <v>28</v>
      </c>
      <c r="E51" s="35"/>
      <c r="F51" s="36">
        <f>SUM(F44:F50)</f>
        <v>560</v>
      </c>
      <c r="G51" s="36">
        <f>SUM(G44:G50)</f>
        <v>29</v>
      </c>
      <c r="H51" s="36">
        <f>SUM(H44:H50)</f>
        <v>11.379999999999999</v>
      </c>
      <c r="I51" s="36">
        <f>SUM(I44:I50)</f>
        <v>81.84</v>
      </c>
      <c r="J51" s="36">
        <f t="shared" ref="J51:L51" si="6">SUM(J44:J50)</f>
        <v>545.29999999999995</v>
      </c>
      <c r="K51" s="37"/>
      <c r="L51" s="36">
        <f t="shared" si="6"/>
        <v>0</v>
      </c>
    </row>
    <row r="52" spans="1:12" ht="14.4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109</v>
      </c>
      <c r="F52" s="28">
        <v>60</v>
      </c>
      <c r="G52" s="28">
        <v>1.24</v>
      </c>
      <c r="H52" s="28">
        <v>0.21</v>
      </c>
      <c r="I52" s="28">
        <v>6.12</v>
      </c>
      <c r="J52" s="28">
        <v>31.3</v>
      </c>
      <c r="K52" s="29" t="s">
        <v>110</v>
      </c>
      <c r="L52" s="28"/>
    </row>
    <row r="53" spans="1:12" ht="14.4" x14ac:dyDescent="0.3">
      <c r="A53" s="23"/>
      <c r="B53" s="24"/>
      <c r="C53" s="25"/>
      <c r="D53" s="30" t="s">
        <v>31</v>
      </c>
      <c r="E53" s="27" t="s">
        <v>95</v>
      </c>
      <c r="F53" s="28">
        <v>250</v>
      </c>
      <c r="G53" s="28">
        <v>2.41</v>
      </c>
      <c r="H53" s="28">
        <v>6.39</v>
      </c>
      <c r="I53" s="28">
        <v>16.53</v>
      </c>
      <c r="J53" s="28">
        <v>133.4</v>
      </c>
      <c r="K53" s="29" t="s">
        <v>96</v>
      </c>
      <c r="L53" s="28"/>
    </row>
    <row r="54" spans="1:12" ht="14.4" x14ac:dyDescent="0.3">
      <c r="A54" s="23"/>
      <c r="B54" s="24"/>
      <c r="C54" s="25"/>
      <c r="D54" s="30" t="s">
        <v>32</v>
      </c>
      <c r="E54" s="27" t="s">
        <v>133</v>
      </c>
      <c r="F54" s="28">
        <v>100</v>
      </c>
      <c r="G54" s="28">
        <v>16.63</v>
      </c>
      <c r="H54" s="28">
        <v>8.91</v>
      </c>
      <c r="I54" s="28">
        <v>7.53</v>
      </c>
      <c r="J54" s="28">
        <v>176.8</v>
      </c>
      <c r="K54" s="29" t="s">
        <v>134</v>
      </c>
      <c r="L54" s="28"/>
    </row>
    <row r="55" spans="1:12" ht="14.4" x14ac:dyDescent="0.3">
      <c r="A55" s="23"/>
      <c r="B55" s="24"/>
      <c r="C55" s="25"/>
      <c r="D55" s="30" t="s">
        <v>33</v>
      </c>
      <c r="E55" s="27" t="s">
        <v>84</v>
      </c>
      <c r="F55" s="28">
        <v>150</v>
      </c>
      <c r="G55" s="28">
        <v>3.07</v>
      </c>
      <c r="H55" s="28">
        <v>5.31</v>
      </c>
      <c r="I55" s="28">
        <v>19.82</v>
      </c>
      <c r="J55" s="28">
        <v>139.4</v>
      </c>
      <c r="K55" s="29" t="s">
        <v>85</v>
      </c>
      <c r="L55" s="28"/>
    </row>
    <row r="56" spans="1:12" ht="14.4" x14ac:dyDescent="0.3">
      <c r="A56" s="23"/>
      <c r="B56" s="24"/>
      <c r="C56" s="25"/>
      <c r="D56" s="30" t="s">
        <v>34</v>
      </c>
      <c r="E56" s="27" t="s">
        <v>135</v>
      </c>
      <c r="F56" s="28">
        <v>200</v>
      </c>
      <c r="G56" s="28">
        <v>0.3</v>
      </c>
      <c r="H56" s="28">
        <v>0</v>
      </c>
      <c r="I56" s="28">
        <v>17.5</v>
      </c>
      <c r="J56" s="28">
        <v>72</v>
      </c>
      <c r="K56" s="29">
        <v>494</v>
      </c>
      <c r="L56" s="28"/>
    </row>
    <row r="57" spans="1:12" ht="14.4" x14ac:dyDescent="0.3">
      <c r="A57" s="23"/>
      <c r="B57" s="24"/>
      <c r="C57" s="25"/>
      <c r="D57" s="30" t="s">
        <v>35</v>
      </c>
      <c r="E57" s="27" t="s">
        <v>52</v>
      </c>
      <c r="F57" s="28">
        <v>40</v>
      </c>
      <c r="G57" s="28">
        <v>3.04</v>
      </c>
      <c r="H57" s="28">
        <v>0.32</v>
      </c>
      <c r="I57" s="28">
        <v>19.68</v>
      </c>
      <c r="J57" s="28">
        <v>93.8</v>
      </c>
      <c r="K57" s="29" t="s">
        <v>46</v>
      </c>
      <c r="L57" s="28"/>
    </row>
    <row r="58" spans="1:12" ht="14.4" x14ac:dyDescent="0.3">
      <c r="A58" s="23"/>
      <c r="B58" s="24"/>
      <c r="C58" s="25"/>
      <c r="D58" s="30" t="s">
        <v>36</v>
      </c>
      <c r="E58" s="27" t="s">
        <v>45</v>
      </c>
      <c r="F58" s="28">
        <v>40</v>
      </c>
      <c r="G58" s="28">
        <v>2.64</v>
      </c>
      <c r="H58" s="28">
        <v>0.48</v>
      </c>
      <c r="I58" s="28">
        <v>13.36</v>
      </c>
      <c r="J58" s="28">
        <v>68.3</v>
      </c>
      <c r="K58" s="29" t="s">
        <v>46</v>
      </c>
      <c r="L58" s="28"/>
    </row>
    <row r="59" spans="1:12" ht="14.4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28</v>
      </c>
      <c r="E61" s="35"/>
      <c r="F61" s="36">
        <f>SUM(F52:F60)</f>
        <v>840</v>
      </c>
      <c r="G61" s="36">
        <f>SUM(G52:G60)</f>
        <v>29.330000000000002</v>
      </c>
      <c r="H61" s="36">
        <f>SUM(H52:H60)</f>
        <v>21.62</v>
      </c>
      <c r="I61" s="36">
        <f>SUM(I52:I60)</f>
        <v>100.54</v>
      </c>
      <c r="J61" s="36">
        <f t="shared" ref="J61:L61" si="7">SUM(J52:J60)</f>
        <v>714.99999999999989</v>
      </c>
      <c r="K61" s="37"/>
      <c r="L61" s="36">
        <f t="shared" si="7"/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2" t="s">
        <v>37</v>
      </c>
      <c r="D62" s="53"/>
      <c r="E62" s="43"/>
      <c r="F62" s="44">
        <f>F51+F61</f>
        <v>1400</v>
      </c>
      <c r="G62" s="44">
        <f>G51+G61</f>
        <v>58.33</v>
      </c>
      <c r="H62" s="44">
        <f>H51+H61</f>
        <v>33</v>
      </c>
      <c r="I62" s="44">
        <f>I51+I61</f>
        <v>182.38</v>
      </c>
      <c r="J62" s="44">
        <f t="shared" ref="J62:L62" si="8">J51+J61</f>
        <v>1260.2999999999997</v>
      </c>
      <c r="K62" s="44"/>
      <c r="L62" s="44">
        <f t="shared" si="8"/>
        <v>0</v>
      </c>
    </row>
    <row r="63" spans="1:12" ht="14.4" x14ac:dyDescent="0.3">
      <c r="A63" s="16">
        <v>1</v>
      </c>
      <c r="B63" s="17">
        <v>4</v>
      </c>
      <c r="C63" s="18" t="s">
        <v>23</v>
      </c>
      <c r="D63" s="19" t="s">
        <v>24</v>
      </c>
      <c r="E63" s="20" t="s">
        <v>53</v>
      </c>
      <c r="F63" s="21">
        <v>200</v>
      </c>
      <c r="G63" s="21">
        <v>8.17</v>
      </c>
      <c r="H63" s="21">
        <v>11.2</v>
      </c>
      <c r="I63" s="21">
        <v>32.380000000000003</v>
      </c>
      <c r="J63" s="21">
        <v>263</v>
      </c>
      <c r="K63" s="22" t="s">
        <v>54</v>
      </c>
      <c r="L63" s="21"/>
    </row>
    <row r="64" spans="1:12" ht="14.4" x14ac:dyDescent="0.3">
      <c r="A64" s="23"/>
      <c r="B64" s="24"/>
      <c r="C64" s="25"/>
      <c r="D64" s="26" t="s">
        <v>30</v>
      </c>
      <c r="E64" s="27" t="s">
        <v>44</v>
      </c>
      <c r="F64" s="28">
        <v>60</v>
      </c>
      <c r="G64" s="28">
        <v>9.4</v>
      </c>
      <c r="H64" s="28">
        <v>9.3000000000000007</v>
      </c>
      <c r="I64" s="28">
        <v>14.73</v>
      </c>
      <c r="J64" s="28">
        <v>180.3</v>
      </c>
      <c r="K64" s="29" t="s">
        <v>136</v>
      </c>
      <c r="L64" s="28"/>
    </row>
    <row r="65" spans="1:12" ht="14.4" x14ac:dyDescent="0.3">
      <c r="A65" s="23"/>
      <c r="B65" s="24"/>
      <c r="C65" s="25"/>
      <c r="D65" s="30" t="s">
        <v>25</v>
      </c>
      <c r="E65" s="27" t="s">
        <v>70</v>
      </c>
      <c r="F65" s="28">
        <v>200</v>
      </c>
      <c r="G65" s="28">
        <v>3.87</v>
      </c>
      <c r="H65" s="28">
        <v>2.86</v>
      </c>
      <c r="I65" s="28">
        <v>11.19</v>
      </c>
      <c r="J65" s="28">
        <v>86</v>
      </c>
      <c r="K65" s="29" t="s">
        <v>71</v>
      </c>
      <c r="L65" s="28"/>
    </row>
    <row r="66" spans="1:12" ht="14.4" x14ac:dyDescent="0.3">
      <c r="A66" s="23"/>
      <c r="B66" s="24"/>
      <c r="C66" s="25"/>
      <c r="D66" s="30" t="s">
        <v>26</v>
      </c>
      <c r="E66" s="27" t="s">
        <v>45</v>
      </c>
      <c r="F66" s="28">
        <v>30</v>
      </c>
      <c r="G66" s="28">
        <v>1.98</v>
      </c>
      <c r="H66" s="28">
        <v>0.36</v>
      </c>
      <c r="I66" s="28">
        <v>10.02</v>
      </c>
      <c r="J66" s="28">
        <v>51.2</v>
      </c>
      <c r="K66" s="29" t="s">
        <v>46</v>
      </c>
      <c r="L66" s="28"/>
    </row>
    <row r="67" spans="1:12" ht="14.4" x14ac:dyDescent="0.3">
      <c r="A67" s="23"/>
      <c r="B67" s="24"/>
      <c r="C67" s="25"/>
      <c r="D67" s="30" t="s">
        <v>27</v>
      </c>
      <c r="E67" s="27" t="s">
        <v>89</v>
      </c>
      <c r="F67" s="28">
        <v>30</v>
      </c>
      <c r="G67" s="28">
        <v>3</v>
      </c>
      <c r="H67" s="28">
        <v>0.12</v>
      </c>
      <c r="I67" s="28">
        <v>15.9</v>
      </c>
      <c r="J67" s="28">
        <v>87</v>
      </c>
      <c r="K67" s="29" t="s">
        <v>46</v>
      </c>
      <c r="L67" s="28"/>
    </row>
    <row r="68" spans="1:12" ht="14.4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1"/>
      <c r="B70" s="32"/>
      <c r="C70" s="33"/>
      <c r="D70" s="34" t="s">
        <v>28</v>
      </c>
      <c r="E70" s="35"/>
      <c r="F70" s="36">
        <f>SUM(F63:F69)</f>
        <v>520</v>
      </c>
      <c r="G70" s="36">
        <f>SUM(G63:G69)</f>
        <v>26.42</v>
      </c>
      <c r="H70" s="36">
        <f>SUM(H63:H69)</f>
        <v>23.84</v>
      </c>
      <c r="I70" s="36">
        <f>SUM(I63:I69)</f>
        <v>84.22</v>
      </c>
      <c r="J70" s="36">
        <f t="shared" ref="J70:L70" si="9">SUM(J63:J69)</f>
        <v>667.5</v>
      </c>
      <c r="K70" s="37"/>
      <c r="L70" s="36">
        <f t="shared" si="9"/>
        <v>0</v>
      </c>
    </row>
    <row r="71" spans="1:12" ht="14.4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64</v>
      </c>
      <c r="F71" s="28">
        <v>60</v>
      </c>
      <c r="G71" s="28">
        <v>0.57999999999999996</v>
      </c>
      <c r="H71" s="28">
        <v>3.09</v>
      </c>
      <c r="I71" s="28">
        <v>1.85</v>
      </c>
      <c r="J71" s="28">
        <v>37.6</v>
      </c>
      <c r="K71" s="29" t="s">
        <v>65</v>
      </c>
      <c r="L71" s="28"/>
    </row>
    <row r="72" spans="1:12" ht="14.4" x14ac:dyDescent="0.3">
      <c r="A72" s="23"/>
      <c r="B72" s="24"/>
      <c r="C72" s="25"/>
      <c r="D72" s="30" t="s">
        <v>31</v>
      </c>
      <c r="E72" s="27" t="s">
        <v>92</v>
      </c>
      <c r="F72" s="28">
        <v>200</v>
      </c>
      <c r="G72" s="28">
        <v>1.79</v>
      </c>
      <c r="H72" s="28">
        <v>4.25</v>
      </c>
      <c r="I72" s="28">
        <v>10.69</v>
      </c>
      <c r="J72" s="28">
        <v>110.4</v>
      </c>
      <c r="K72" s="29" t="s">
        <v>93</v>
      </c>
      <c r="L72" s="28"/>
    </row>
    <row r="73" spans="1:12" ht="26.4" x14ac:dyDescent="0.3">
      <c r="A73" s="23"/>
      <c r="B73" s="24"/>
      <c r="C73" s="25"/>
      <c r="D73" s="30" t="s">
        <v>32</v>
      </c>
      <c r="E73" s="27" t="s">
        <v>138</v>
      </c>
      <c r="F73" s="28">
        <v>130</v>
      </c>
      <c r="G73" s="28">
        <v>13.67</v>
      </c>
      <c r="H73" s="28">
        <v>24.4</v>
      </c>
      <c r="I73" s="28">
        <v>9.8000000000000007</v>
      </c>
      <c r="J73" s="28">
        <v>313.27999999999997</v>
      </c>
      <c r="K73" s="29" t="s">
        <v>137</v>
      </c>
      <c r="L73" s="28"/>
    </row>
    <row r="74" spans="1:12" ht="14.4" x14ac:dyDescent="0.3">
      <c r="A74" s="23"/>
      <c r="B74" s="24"/>
      <c r="C74" s="25"/>
      <c r="D74" s="30" t="s">
        <v>33</v>
      </c>
      <c r="E74" s="27" t="s">
        <v>49</v>
      </c>
      <c r="F74" s="28">
        <v>150</v>
      </c>
      <c r="G74" s="28">
        <v>5.32</v>
      </c>
      <c r="H74" s="28">
        <v>4.92</v>
      </c>
      <c r="I74" s="28">
        <v>32.799999999999997</v>
      </c>
      <c r="J74" s="28">
        <v>196.8</v>
      </c>
      <c r="K74" s="29" t="s">
        <v>50</v>
      </c>
      <c r="L74" s="28"/>
    </row>
    <row r="75" spans="1:12" ht="14.4" x14ac:dyDescent="0.3">
      <c r="A75" s="23"/>
      <c r="B75" s="24"/>
      <c r="C75" s="25"/>
      <c r="D75" s="30" t="s">
        <v>34</v>
      </c>
      <c r="E75" s="27" t="s">
        <v>139</v>
      </c>
      <c r="F75" s="28">
        <v>200</v>
      </c>
      <c r="G75" s="28">
        <v>0.1</v>
      </c>
      <c r="H75" s="28">
        <v>0.1</v>
      </c>
      <c r="I75" s="28">
        <v>10.9</v>
      </c>
      <c r="J75" s="28">
        <v>45</v>
      </c>
      <c r="K75" s="29">
        <v>492</v>
      </c>
      <c r="L75" s="28"/>
    </row>
    <row r="76" spans="1:12" ht="14.4" x14ac:dyDescent="0.3">
      <c r="A76" s="23"/>
      <c r="B76" s="24"/>
      <c r="C76" s="25"/>
      <c r="D76" s="30" t="s">
        <v>35</v>
      </c>
      <c r="E76" s="27" t="s">
        <v>52</v>
      </c>
      <c r="F76" s="28">
        <v>30</v>
      </c>
      <c r="G76" s="28">
        <v>2.2799999999999998</v>
      </c>
      <c r="H76" s="28">
        <v>0.24</v>
      </c>
      <c r="I76" s="28">
        <v>14.76</v>
      </c>
      <c r="J76" s="28">
        <v>70.3</v>
      </c>
      <c r="K76" s="29" t="s">
        <v>46</v>
      </c>
      <c r="L76" s="28"/>
    </row>
    <row r="77" spans="1:12" ht="14.4" x14ac:dyDescent="0.3">
      <c r="A77" s="23"/>
      <c r="B77" s="24"/>
      <c r="C77" s="25"/>
      <c r="D77" s="30" t="s">
        <v>36</v>
      </c>
      <c r="E77" s="27" t="s">
        <v>45</v>
      </c>
      <c r="F77" s="28">
        <v>30</v>
      </c>
      <c r="G77" s="28">
        <v>1.98</v>
      </c>
      <c r="H77" s="28">
        <v>0.36</v>
      </c>
      <c r="I77" s="28">
        <v>10.02</v>
      </c>
      <c r="J77" s="28">
        <v>51.2</v>
      </c>
      <c r="K77" s="29" t="s">
        <v>46</v>
      </c>
      <c r="L77" s="28"/>
    </row>
    <row r="78" spans="1:12" ht="14.4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1"/>
      <c r="B80" s="32"/>
      <c r="C80" s="33"/>
      <c r="D80" s="34" t="s">
        <v>28</v>
      </c>
      <c r="E80" s="35"/>
      <c r="F80" s="36">
        <f>SUM(F71:F79)</f>
        <v>800</v>
      </c>
      <c r="G80" s="36">
        <f>SUM(G71:G79)</f>
        <v>25.720000000000002</v>
      </c>
      <c r="H80" s="36">
        <f>SUM(H71:H79)</f>
        <v>37.36</v>
      </c>
      <c r="I80" s="36">
        <f>SUM(I71:I79)</f>
        <v>90.820000000000007</v>
      </c>
      <c r="J80" s="36">
        <f t="shared" ref="J80:L80" si="10">SUM(J71:J79)</f>
        <v>824.57999999999993</v>
      </c>
      <c r="K80" s="37"/>
      <c r="L80" s="36">
        <f t="shared" si="10"/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2" t="s">
        <v>37</v>
      </c>
      <c r="D81" s="53"/>
      <c r="E81" s="43"/>
      <c r="F81" s="44">
        <f>F70+F80</f>
        <v>1320</v>
      </c>
      <c r="G81" s="44">
        <f>G70+G80</f>
        <v>52.14</v>
      </c>
      <c r="H81" s="44">
        <f>H70+H80</f>
        <v>61.2</v>
      </c>
      <c r="I81" s="44">
        <f>I70+I80</f>
        <v>175.04000000000002</v>
      </c>
      <c r="J81" s="44">
        <f t="shared" ref="J81:L81" si="11">J70+J80</f>
        <v>1492.08</v>
      </c>
      <c r="K81" s="44"/>
      <c r="L81" s="44">
        <f t="shared" si="11"/>
        <v>0</v>
      </c>
    </row>
    <row r="82" spans="1:12" ht="14.4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140</v>
      </c>
      <c r="F82" s="21">
        <v>200</v>
      </c>
      <c r="G82" s="21">
        <v>7.15</v>
      </c>
      <c r="H82" s="21">
        <v>5.76</v>
      </c>
      <c r="I82" s="21">
        <v>26.71</v>
      </c>
      <c r="J82" s="21">
        <v>187.3</v>
      </c>
      <c r="K82" s="22" t="s">
        <v>42</v>
      </c>
      <c r="L82" s="21"/>
    </row>
    <row r="83" spans="1:12" ht="14.4" x14ac:dyDescent="0.3">
      <c r="A83" s="23"/>
      <c r="B83" s="24"/>
      <c r="C83" s="25"/>
      <c r="D83" s="26" t="s">
        <v>30</v>
      </c>
      <c r="E83" s="27" t="s">
        <v>61</v>
      </c>
      <c r="F83" s="28">
        <v>60</v>
      </c>
      <c r="G83" s="28">
        <v>4.08</v>
      </c>
      <c r="H83" s="28">
        <v>7.75</v>
      </c>
      <c r="I83" s="28">
        <v>24.68</v>
      </c>
      <c r="J83" s="28">
        <v>184.7</v>
      </c>
      <c r="K83" s="29" t="s">
        <v>62</v>
      </c>
      <c r="L83" s="28"/>
    </row>
    <row r="84" spans="1:12" ht="14.4" x14ac:dyDescent="0.3">
      <c r="A84" s="23"/>
      <c r="B84" s="24"/>
      <c r="C84" s="25"/>
      <c r="D84" s="30" t="s">
        <v>25</v>
      </c>
      <c r="E84" s="27" t="s">
        <v>112</v>
      </c>
      <c r="F84" s="28">
        <v>200</v>
      </c>
      <c r="G84" s="28">
        <v>0.27</v>
      </c>
      <c r="H84" s="28">
        <v>0.04</v>
      </c>
      <c r="I84" s="28">
        <v>7.37</v>
      </c>
      <c r="J84" s="28">
        <v>30.9</v>
      </c>
      <c r="K84" s="29" t="s">
        <v>63</v>
      </c>
      <c r="L84" s="28"/>
    </row>
    <row r="85" spans="1:12" ht="14.4" x14ac:dyDescent="0.3">
      <c r="A85" s="23"/>
      <c r="B85" s="24"/>
      <c r="C85" s="25"/>
      <c r="D85" s="30" t="s">
        <v>26</v>
      </c>
      <c r="E85" s="27" t="s">
        <v>45</v>
      </c>
      <c r="F85" s="28">
        <v>30</v>
      </c>
      <c r="G85" s="28">
        <v>1.98</v>
      </c>
      <c r="H85" s="28">
        <v>0.36</v>
      </c>
      <c r="I85" s="28">
        <v>10.02</v>
      </c>
      <c r="J85" s="28">
        <v>51.2</v>
      </c>
      <c r="K85" s="29" t="s">
        <v>46</v>
      </c>
      <c r="L85" s="28"/>
    </row>
    <row r="86" spans="1:12" ht="14.4" x14ac:dyDescent="0.3">
      <c r="A86" s="23"/>
      <c r="B86" s="24"/>
      <c r="C86" s="25"/>
      <c r="D86" s="30" t="s">
        <v>27</v>
      </c>
      <c r="E86" s="27" t="s">
        <v>82</v>
      </c>
      <c r="F86" s="28">
        <v>150</v>
      </c>
      <c r="G86" s="28">
        <v>0.6</v>
      </c>
      <c r="H86" s="28">
        <v>0.6</v>
      </c>
      <c r="I86" s="28">
        <v>14.7</v>
      </c>
      <c r="J86" s="28">
        <v>66.599999999999994</v>
      </c>
      <c r="K86" s="29" t="s">
        <v>46</v>
      </c>
      <c r="L86" s="28"/>
    </row>
    <row r="87" spans="1:12" ht="14.4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4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 x14ac:dyDescent="0.3">
      <c r="A89" s="31"/>
      <c r="B89" s="32"/>
      <c r="C89" s="33"/>
      <c r="D89" s="34" t="s">
        <v>28</v>
      </c>
      <c r="E89" s="35"/>
      <c r="F89" s="36">
        <f>SUM(F82:F88)</f>
        <v>640</v>
      </c>
      <c r="G89" s="36">
        <f>SUM(G82:G88)</f>
        <v>14.08</v>
      </c>
      <c r="H89" s="36">
        <f>SUM(H82:H88)</f>
        <v>14.509999999999998</v>
      </c>
      <c r="I89" s="36">
        <f>SUM(I82:I88)</f>
        <v>83.48</v>
      </c>
      <c r="J89" s="36">
        <f t="shared" ref="J89:L89" si="12">SUM(J82:J88)</f>
        <v>520.69999999999993</v>
      </c>
      <c r="K89" s="37"/>
      <c r="L89" s="36">
        <f t="shared" si="12"/>
        <v>0</v>
      </c>
    </row>
    <row r="90" spans="1:12" ht="14.4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105</v>
      </c>
      <c r="F90" s="28">
        <v>60</v>
      </c>
      <c r="G90" s="28">
        <v>1.1399999999999999</v>
      </c>
      <c r="H90" s="28">
        <v>5.34</v>
      </c>
      <c r="I90" s="28">
        <v>4.62</v>
      </c>
      <c r="J90" s="28">
        <v>71.099999999999994</v>
      </c>
      <c r="K90" s="29" t="s">
        <v>46</v>
      </c>
      <c r="L90" s="28"/>
    </row>
    <row r="91" spans="1:12" ht="14.4" x14ac:dyDescent="0.3">
      <c r="A91" s="23"/>
      <c r="B91" s="24"/>
      <c r="C91" s="25"/>
      <c r="D91" s="30" t="s">
        <v>31</v>
      </c>
      <c r="E91" s="27" t="s">
        <v>83</v>
      </c>
      <c r="F91" s="28">
        <v>200</v>
      </c>
      <c r="G91" s="28">
        <v>1.42</v>
      </c>
      <c r="H91" s="28">
        <v>1.94</v>
      </c>
      <c r="I91" s="28">
        <v>8.09</v>
      </c>
      <c r="J91" s="28">
        <v>55.5</v>
      </c>
      <c r="K91" s="29" t="s">
        <v>120</v>
      </c>
      <c r="L91" s="28"/>
    </row>
    <row r="92" spans="1:12" ht="14.4" x14ac:dyDescent="0.3">
      <c r="A92" s="23"/>
      <c r="B92" s="24"/>
      <c r="C92" s="25"/>
      <c r="D92" s="30" t="s">
        <v>32</v>
      </c>
      <c r="E92" s="27" t="s">
        <v>141</v>
      </c>
      <c r="F92" s="28">
        <v>150</v>
      </c>
      <c r="G92" s="28">
        <v>24.04</v>
      </c>
      <c r="H92" s="28">
        <v>9.84</v>
      </c>
      <c r="I92" s="28">
        <v>7.81</v>
      </c>
      <c r="J92" s="28">
        <v>215.9</v>
      </c>
      <c r="K92" s="29" t="s">
        <v>142</v>
      </c>
      <c r="L92" s="28"/>
    </row>
    <row r="93" spans="1:12" ht="14.4" x14ac:dyDescent="0.3">
      <c r="A93" s="23"/>
      <c r="B93" s="24"/>
      <c r="C93" s="25"/>
      <c r="D93" s="30" t="s">
        <v>33</v>
      </c>
      <c r="E93" s="27" t="s">
        <v>59</v>
      </c>
      <c r="F93" s="28">
        <v>150</v>
      </c>
      <c r="G93" s="28">
        <v>3.46</v>
      </c>
      <c r="H93" s="28">
        <v>4.8</v>
      </c>
      <c r="I93" s="28">
        <v>34.96</v>
      </c>
      <c r="J93" s="28">
        <v>196.9</v>
      </c>
      <c r="K93" s="29" t="s">
        <v>60</v>
      </c>
      <c r="L93" s="28"/>
    </row>
    <row r="94" spans="1:12" ht="14.4" x14ac:dyDescent="0.3">
      <c r="A94" s="23"/>
      <c r="B94" s="24"/>
      <c r="C94" s="25"/>
      <c r="D94" s="30" t="s">
        <v>34</v>
      </c>
      <c r="E94" s="27" t="s">
        <v>111</v>
      </c>
      <c r="F94" s="28">
        <v>200</v>
      </c>
      <c r="G94" s="28">
        <v>0.6</v>
      </c>
      <c r="H94" s="28">
        <v>0.1</v>
      </c>
      <c r="I94" s="28">
        <v>20.100000000000001</v>
      </c>
      <c r="J94" s="28">
        <v>84</v>
      </c>
      <c r="K94" s="29">
        <v>487</v>
      </c>
      <c r="L94" s="28"/>
    </row>
    <row r="95" spans="1:12" ht="14.4" x14ac:dyDescent="0.3">
      <c r="A95" s="23"/>
      <c r="B95" s="24"/>
      <c r="C95" s="25"/>
      <c r="D95" s="30" t="s">
        <v>35</v>
      </c>
      <c r="E95" s="27" t="s">
        <v>52</v>
      </c>
      <c r="F95" s="28">
        <v>40</v>
      </c>
      <c r="G95" s="28">
        <v>3.04</v>
      </c>
      <c r="H95" s="28">
        <v>0.32</v>
      </c>
      <c r="I95" s="28">
        <v>19.68</v>
      </c>
      <c r="J95" s="28">
        <v>93.8</v>
      </c>
      <c r="K95" s="29" t="s">
        <v>46</v>
      </c>
      <c r="L95" s="28"/>
    </row>
    <row r="96" spans="1:12" ht="14.4" x14ac:dyDescent="0.3">
      <c r="A96" s="23"/>
      <c r="B96" s="24"/>
      <c r="C96" s="25"/>
      <c r="D96" s="30" t="s">
        <v>36</v>
      </c>
      <c r="E96" s="27" t="s">
        <v>45</v>
      </c>
      <c r="F96" s="28">
        <v>30</v>
      </c>
      <c r="G96" s="28">
        <v>1.98</v>
      </c>
      <c r="H96" s="28">
        <v>0.36</v>
      </c>
      <c r="I96" s="28">
        <v>10.02</v>
      </c>
      <c r="J96" s="28">
        <v>51.2</v>
      </c>
      <c r="K96" s="29" t="s">
        <v>46</v>
      </c>
      <c r="L96" s="28"/>
    </row>
    <row r="97" spans="1:12" ht="14.4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1"/>
      <c r="B99" s="32"/>
      <c r="C99" s="33"/>
      <c r="D99" s="34" t="s">
        <v>28</v>
      </c>
      <c r="E99" s="35"/>
      <c r="F99" s="36">
        <f>SUM(F90:F98)</f>
        <v>830</v>
      </c>
      <c r="G99" s="36">
        <f>SUM(G90:G98)</f>
        <v>35.68</v>
      </c>
      <c r="H99" s="36">
        <f>SUM(H90:H98)</f>
        <v>22.7</v>
      </c>
      <c r="I99" s="36">
        <f>SUM(I90:I98)</f>
        <v>105.28000000000002</v>
      </c>
      <c r="J99" s="36">
        <f t="shared" ref="J99:L99" si="13">SUM(J90:J98)</f>
        <v>768.4</v>
      </c>
      <c r="K99" s="37"/>
      <c r="L99" s="36">
        <f t="shared" si="13"/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2" t="s">
        <v>37</v>
      </c>
      <c r="D100" s="53"/>
      <c r="E100" s="43"/>
      <c r="F100" s="44">
        <f>F89+F99</f>
        <v>1470</v>
      </c>
      <c r="G100" s="44">
        <f>G89+G99</f>
        <v>49.76</v>
      </c>
      <c r="H100" s="44">
        <f>H89+H99</f>
        <v>37.209999999999994</v>
      </c>
      <c r="I100" s="44">
        <f>I89+I99</f>
        <v>188.76000000000002</v>
      </c>
      <c r="J100" s="44">
        <f t="shared" ref="J100:L100" si="14">J89+J99</f>
        <v>1289.0999999999999</v>
      </c>
      <c r="K100" s="44"/>
      <c r="L100" s="44">
        <f t="shared" si="14"/>
        <v>0</v>
      </c>
    </row>
    <row r="101" spans="1:12" ht="14.4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80</v>
      </c>
      <c r="F101" s="21">
        <v>200</v>
      </c>
      <c r="G101" s="21">
        <v>6.22</v>
      </c>
      <c r="H101" s="21">
        <v>6.58</v>
      </c>
      <c r="I101" s="21">
        <v>31.24</v>
      </c>
      <c r="J101" s="21">
        <v>209.2</v>
      </c>
      <c r="K101" s="22">
        <v>227</v>
      </c>
      <c r="L101" s="21"/>
    </row>
    <row r="102" spans="1:12" ht="14.4" x14ac:dyDescent="0.3">
      <c r="A102" s="23"/>
      <c r="B102" s="24"/>
      <c r="C102" s="25"/>
      <c r="D102" s="26" t="s">
        <v>30</v>
      </c>
      <c r="E102" s="27" t="s">
        <v>132</v>
      </c>
      <c r="F102" s="28">
        <v>100</v>
      </c>
      <c r="G102" s="28">
        <v>16</v>
      </c>
      <c r="H102" s="28">
        <v>0.5</v>
      </c>
      <c r="I102" s="28">
        <v>10</v>
      </c>
      <c r="J102" s="28">
        <v>108</v>
      </c>
      <c r="K102" s="29" t="s">
        <v>46</v>
      </c>
      <c r="L102" s="28"/>
    </row>
    <row r="103" spans="1:12" ht="14.4" x14ac:dyDescent="0.3">
      <c r="A103" s="23"/>
      <c r="B103" s="24"/>
      <c r="C103" s="25"/>
      <c r="D103" s="30" t="s">
        <v>25</v>
      </c>
      <c r="E103" s="27" t="s">
        <v>87</v>
      </c>
      <c r="F103" s="28">
        <v>200</v>
      </c>
      <c r="G103" s="28">
        <v>3.48</v>
      </c>
      <c r="H103" s="28">
        <v>3.37</v>
      </c>
      <c r="I103" s="28">
        <v>22.28</v>
      </c>
      <c r="J103" s="28">
        <v>133.4</v>
      </c>
      <c r="K103" s="29" t="s">
        <v>88</v>
      </c>
      <c r="L103" s="28"/>
    </row>
    <row r="104" spans="1:12" ht="14.4" x14ac:dyDescent="0.3">
      <c r="A104" s="23"/>
      <c r="B104" s="24"/>
      <c r="C104" s="25"/>
      <c r="D104" s="30" t="s">
        <v>26</v>
      </c>
      <c r="E104" s="27" t="s">
        <v>56</v>
      </c>
      <c r="F104" s="28">
        <v>60</v>
      </c>
      <c r="G104" s="28">
        <v>4.38</v>
      </c>
      <c r="H104" s="28">
        <v>0.66</v>
      </c>
      <c r="I104" s="28">
        <v>24.7</v>
      </c>
      <c r="J104" s="28">
        <v>122.4</v>
      </c>
      <c r="K104" s="29" t="s">
        <v>46</v>
      </c>
      <c r="L104" s="28"/>
    </row>
    <row r="105" spans="1:12" ht="14.4" x14ac:dyDescent="0.3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1"/>
      <c r="B108" s="32"/>
      <c r="C108" s="33"/>
      <c r="D108" s="34" t="s">
        <v>28</v>
      </c>
      <c r="E108" s="35"/>
      <c r="F108" s="36">
        <f>SUM(F101:F107)</f>
        <v>560</v>
      </c>
      <c r="G108" s="36">
        <f t="shared" ref="G108:J108" si="15">SUM(G101:G107)</f>
        <v>30.08</v>
      </c>
      <c r="H108" s="36">
        <f t="shared" si="15"/>
        <v>11.11</v>
      </c>
      <c r="I108" s="36">
        <f t="shared" si="15"/>
        <v>88.22</v>
      </c>
      <c r="J108" s="36">
        <f t="shared" si="15"/>
        <v>573</v>
      </c>
      <c r="K108" s="37"/>
      <c r="L108" s="36">
        <f>SUM(L101:L107)</f>
        <v>0</v>
      </c>
    </row>
    <row r="109" spans="1:12" ht="14.4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73</v>
      </c>
      <c r="F109" s="28">
        <v>60</v>
      </c>
      <c r="G109" s="28">
        <v>0.66</v>
      </c>
      <c r="H109" s="28">
        <v>0.12</v>
      </c>
      <c r="I109" s="28">
        <v>2.2799999999999998</v>
      </c>
      <c r="J109" s="28">
        <v>12.8</v>
      </c>
      <c r="K109" s="29" t="s">
        <v>74</v>
      </c>
      <c r="L109" s="28"/>
    </row>
    <row r="110" spans="1:12" ht="14.4" x14ac:dyDescent="0.3">
      <c r="A110" s="23"/>
      <c r="B110" s="24"/>
      <c r="C110" s="25"/>
      <c r="D110" s="30" t="s">
        <v>31</v>
      </c>
      <c r="E110" s="27" t="s">
        <v>90</v>
      </c>
      <c r="F110" s="28">
        <v>200</v>
      </c>
      <c r="G110" s="28">
        <v>7.1</v>
      </c>
      <c r="H110" s="28">
        <v>4.32</v>
      </c>
      <c r="I110" s="28">
        <v>18.46</v>
      </c>
      <c r="J110" s="28">
        <v>114.1</v>
      </c>
      <c r="K110" s="29" t="s">
        <v>91</v>
      </c>
      <c r="L110" s="28"/>
    </row>
    <row r="111" spans="1:12" ht="14.4" x14ac:dyDescent="0.3">
      <c r="A111" s="23"/>
      <c r="B111" s="24"/>
      <c r="C111" s="25"/>
      <c r="D111" s="30" t="s">
        <v>32</v>
      </c>
      <c r="E111" s="27" t="s">
        <v>130</v>
      </c>
      <c r="F111" s="28">
        <v>100</v>
      </c>
      <c r="G111" s="28">
        <v>14.31</v>
      </c>
      <c r="H111" s="28">
        <v>22.75</v>
      </c>
      <c r="I111" s="28">
        <v>10.83</v>
      </c>
      <c r="J111" s="28">
        <v>305.10000000000002</v>
      </c>
      <c r="K111" s="29" t="s">
        <v>131</v>
      </c>
      <c r="L111" s="28"/>
    </row>
    <row r="112" spans="1:12" ht="14.4" x14ac:dyDescent="0.3">
      <c r="A112" s="23"/>
      <c r="B112" s="24"/>
      <c r="C112" s="25"/>
      <c r="D112" s="30" t="s">
        <v>33</v>
      </c>
      <c r="E112" s="27" t="s">
        <v>143</v>
      </c>
      <c r="F112" s="28">
        <v>150</v>
      </c>
      <c r="G112" s="28">
        <v>4.4000000000000004</v>
      </c>
      <c r="H112" s="28">
        <v>5.9</v>
      </c>
      <c r="I112" s="28">
        <v>33.6</v>
      </c>
      <c r="J112" s="28">
        <v>205.3</v>
      </c>
      <c r="K112" s="29" t="s">
        <v>144</v>
      </c>
      <c r="L112" s="28"/>
    </row>
    <row r="113" spans="1:12" ht="14.4" x14ac:dyDescent="0.3">
      <c r="A113" s="23"/>
      <c r="B113" s="24"/>
      <c r="C113" s="25"/>
      <c r="D113" s="30" t="s">
        <v>34</v>
      </c>
      <c r="E113" s="27" t="s">
        <v>51</v>
      </c>
      <c r="F113" s="28">
        <v>200</v>
      </c>
      <c r="G113" s="28">
        <v>0.23</v>
      </c>
      <c r="H113" s="28">
        <v>0.95</v>
      </c>
      <c r="I113" s="28">
        <v>7.4</v>
      </c>
      <c r="J113" s="28">
        <v>39</v>
      </c>
      <c r="K113" s="29">
        <v>497</v>
      </c>
      <c r="L113" s="28"/>
    </row>
    <row r="114" spans="1:12" ht="14.4" x14ac:dyDescent="0.3">
      <c r="A114" s="23"/>
      <c r="B114" s="24"/>
      <c r="C114" s="25"/>
      <c r="D114" s="30" t="s">
        <v>35</v>
      </c>
      <c r="E114" s="27" t="s">
        <v>52</v>
      </c>
      <c r="F114" s="28">
        <v>30</v>
      </c>
      <c r="G114" s="28">
        <v>2.2799999999999998</v>
      </c>
      <c r="H114" s="28">
        <v>0.24</v>
      </c>
      <c r="I114" s="28">
        <v>14.76</v>
      </c>
      <c r="J114" s="28">
        <v>70.3</v>
      </c>
      <c r="K114" s="29" t="s">
        <v>46</v>
      </c>
      <c r="L114" s="28"/>
    </row>
    <row r="115" spans="1:12" ht="14.4" x14ac:dyDescent="0.3">
      <c r="A115" s="23"/>
      <c r="B115" s="24"/>
      <c r="C115" s="25"/>
      <c r="D115" s="30" t="s">
        <v>36</v>
      </c>
      <c r="E115" s="27" t="s">
        <v>45</v>
      </c>
      <c r="F115" s="28">
        <v>30</v>
      </c>
      <c r="G115" s="28">
        <v>1.98</v>
      </c>
      <c r="H115" s="28">
        <v>0.36</v>
      </c>
      <c r="I115" s="28">
        <v>10.02</v>
      </c>
      <c r="J115" s="28">
        <v>51.2</v>
      </c>
      <c r="K115" s="29" t="s">
        <v>46</v>
      </c>
      <c r="L115" s="28"/>
    </row>
    <row r="116" spans="1:12" ht="14.4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28</v>
      </c>
      <c r="E118" s="35"/>
      <c r="F118" s="36">
        <f>SUM(F109:F117)</f>
        <v>770</v>
      </c>
      <c r="G118" s="36">
        <f t="shared" ref="G118:J118" si="16">SUM(G109:G117)</f>
        <v>30.96</v>
      </c>
      <c r="H118" s="36">
        <f t="shared" si="16"/>
        <v>34.640000000000008</v>
      </c>
      <c r="I118" s="36">
        <f t="shared" si="16"/>
        <v>97.350000000000009</v>
      </c>
      <c r="J118" s="36">
        <f t="shared" si="16"/>
        <v>797.8</v>
      </c>
      <c r="K118" s="37"/>
      <c r="L118" s="36">
        <f>SUM(L109:L117)</f>
        <v>0</v>
      </c>
    </row>
    <row r="119" spans="1:12" ht="14.4" x14ac:dyDescent="0.25">
      <c r="A119" s="41">
        <f>A101</f>
        <v>2</v>
      </c>
      <c r="B119" s="42">
        <f>B101</f>
        <v>1</v>
      </c>
      <c r="C119" s="52" t="s">
        <v>37</v>
      </c>
      <c r="D119" s="53"/>
      <c r="E119" s="43"/>
      <c r="F119" s="44">
        <f>F108+F118</f>
        <v>1330</v>
      </c>
      <c r="G119" s="44">
        <f>G108+G118</f>
        <v>61.04</v>
      </c>
      <c r="H119" s="44">
        <f>H108+H118</f>
        <v>45.750000000000007</v>
      </c>
      <c r="I119" s="44">
        <f>I108+I118</f>
        <v>185.57</v>
      </c>
      <c r="J119" s="44">
        <f t="shared" ref="J119:L119" si="17">J108+J118</f>
        <v>1370.8</v>
      </c>
      <c r="K119" s="44"/>
      <c r="L119" s="44">
        <f t="shared" si="17"/>
        <v>0</v>
      </c>
    </row>
    <row r="120" spans="1:12" ht="14.4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94</v>
      </c>
      <c r="F120" s="21">
        <v>200</v>
      </c>
      <c r="G120" s="21">
        <v>5.24</v>
      </c>
      <c r="H120" s="21">
        <v>6.68</v>
      </c>
      <c r="I120" s="21">
        <v>27.62</v>
      </c>
      <c r="J120" s="21">
        <v>191.6</v>
      </c>
      <c r="K120" s="22">
        <v>226</v>
      </c>
      <c r="L120" s="21"/>
    </row>
    <row r="121" spans="1:12" ht="14.4" x14ac:dyDescent="0.3">
      <c r="A121" s="45"/>
      <c r="B121" s="24"/>
      <c r="C121" s="25"/>
      <c r="D121" s="26" t="s">
        <v>30</v>
      </c>
      <c r="E121" s="27" t="s">
        <v>61</v>
      </c>
      <c r="F121" s="28">
        <v>60</v>
      </c>
      <c r="G121" s="28">
        <v>4.08</v>
      </c>
      <c r="H121" s="28">
        <v>7.75</v>
      </c>
      <c r="I121" s="28">
        <v>24.68</v>
      </c>
      <c r="J121" s="28">
        <v>184.7</v>
      </c>
      <c r="K121" s="29" t="s">
        <v>62</v>
      </c>
      <c r="L121" s="28"/>
    </row>
    <row r="122" spans="1:12" ht="14.4" x14ac:dyDescent="0.3">
      <c r="A122" s="45"/>
      <c r="B122" s="24"/>
      <c r="C122" s="25"/>
      <c r="D122" s="30" t="s">
        <v>25</v>
      </c>
      <c r="E122" s="27" t="s">
        <v>81</v>
      </c>
      <c r="F122" s="28">
        <v>200</v>
      </c>
      <c r="G122" s="28">
        <v>0.3</v>
      </c>
      <c r="H122" s="28">
        <v>0.1</v>
      </c>
      <c r="I122" s="28">
        <v>9.5</v>
      </c>
      <c r="J122" s="28">
        <v>40</v>
      </c>
      <c r="K122" s="29">
        <v>459</v>
      </c>
      <c r="L122" s="28"/>
    </row>
    <row r="123" spans="1:12" ht="14.4" x14ac:dyDescent="0.3">
      <c r="A123" s="45"/>
      <c r="B123" s="24"/>
      <c r="C123" s="25"/>
      <c r="D123" s="30" t="s">
        <v>26</v>
      </c>
      <c r="E123" s="27" t="s">
        <v>45</v>
      </c>
      <c r="F123" s="28">
        <v>30</v>
      </c>
      <c r="G123" s="28">
        <v>1.98</v>
      </c>
      <c r="H123" s="28">
        <v>0.36</v>
      </c>
      <c r="I123" s="28">
        <v>10.02</v>
      </c>
      <c r="J123" s="28">
        <v>51.2</v>
      </c>
      <c r="K123" s="29" t="s">
        <v>46</v>
      </c>
      <c r="L123" s="28"/>
    </row>
    <row r="124" spans="1:12" ht="14.4" x14ac:dyDescent="0.3">
      <c r="A124" s="45"/>
      <c r="B124" s="24"/>
      <c r="C124" s="25"/>
      <c r="D124" s="30" t="s">
        <v>27</v>
      </c>
      <c r="E124" s="27" t="s">
        <v>72</v>
      </c>
      <c r="F124" s="28">
        <v>100</v>
      </c>
      <c r="G124" s="28">
        <v>0.8</v>
      </c>
      <c r="H124" s="28">
        <v>0.2</v>
      </c>
      <c r="I124" s="28">
        <v>7.5</v>
      </c>
      <c r="J124" s="28">
        <v>35</v>
      </c>
      <c r="K124" s="29" t="s">
        <v>46</v>
      </c>
      <c r="L124" s="28"/>
    </row>
    <row r="125" spans="1:12" ht="14.4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4.4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46"/>
      <c r="B127" s="32"/>
      <c r="C127" s="33"/>
      <c r="D127" s="34" t="s">
        <v>28</v>
      </c>
      <c r="E127" s="35"/>
      <c r="F127" s="36">
        <f>SUM(F120:F126)</f>
        <v>590</v>
      </c>
      <c r="G127" s="36">
        <f t="shared" ref="G127:J127" si="18">SUM(G120:G126)</f>
        <v>12.400000000000002</v>
      </c>
      <c r="H127" s="36">
        <f t="shared" si="18"/>
        <v>15.089999999999998</v>
      </c>
      <c r="I127" s="36">
        <f t="shared" si="18"/>
        <v>79.319999999999993</v>
      </c>
      <c r="J127" s="36">
        <f t="shared" si="18"/>
        <v>502.49999999999994</v>
      </c>
      <c r="K127" s="37"/>
      <c r="L127" s="36">
        <f>SUM(L120:L126)</f>
        <v>0</v>
      </c>
    </row>
    <row r="128" spans="1:12" ht="14.4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115</v>
      </c>
      <c r="F128" s="28">
        <v>60</v>
      </c>
      <c r="G128" s="28">
        <v>2.04</v>
      </c>
      <c r="H128" s="28">
        <v>1.62</v>
      </c>
      <c r="I128" s="28">
        <v>6.96</v>
      </c>
      <c r="J128" s="28">
        <v>51</v>
      </c>
      <c r="K128" s="29">
        <v>156</v>
      </c>
      <c r="L128" s="28"/>
    </row>
    <row r="129" spans="1:12" ht="14.4" x14ac:dyDescent="0.3">
      <c r="A129" s="45"/>
      <c r="B129" s="24"/>
      <c r="C129" s="25"/>
      <c r="D129" s="30" t="s">
        <v>31</v>
      </c>
      <c r="E129" s="27" t="s">
        <v>116</v>
      </c>
      <c r="F129" s="28">
        <v>250</v>
      </c>
      <c r="G129" s="28">
        <v>1.8</v>
      </c>
      <c r="H129" s="28">
        <v>4.42</v>
      </c>
      <c r="I129" s="28">
        <v>7.15</v>
      </c>
      <c r="J129" s="28">
        <v>75.62</v>
      </c>
      <c r="K129" s="29">
        <v>95</v>
      </c>
      <c r="L129" s="28"/>
    </row>
    <row r="130" spans="1:12" ht="14.4" x14ac:dyDescent="0.3">
      <c r="A130" s="45"/>
      <c r="B130" s="24"/>
      <c r="C130" s="25"/>
      <c r="D130" s="30" t="s">
        <v>32</v>
      </c>
      <c r="E130" s="27" t="s">
        <v>57</v>
      </c>
      <c r="F130" s="28">
        <v>100</v>
      </c>
      <c r="G130" s="28">
        <v>29.01</v>
      </c>
      <c r="H130" s="28">
        <v>9.44</v>
      </c>
      <c r="I130" s="28">
        <v>1.1200000000000001</v>
      </c>
      <c r="J130" s="28">
        <v>205.4</v>
      </c>
      <c r="K130" s="29" t="s">
        <v>58</v>
      </c>
      <c r="L130" s="28"/>
    </row>
    <row r="131" spans="1:12" ht="14.4" x14ac:dyDescent="0.3">
      <c r="A131" s="45"/>
      <c r="B131" s="24"/>
      <c r="C131" s="25"/>
      <c r="D131" s="30" t="s">
        <v>33</v>
      </c>
      <c r="E131" s="27" t="s">
        <v>84</v>
      </c>
      <c r="F131" s="28">
        <v>150</v>
      </c>
      <c r="G131" s="28">
        <v>3.07</v>
      </c>
      <c r="H131" s="28">
        <v>5.31</v>
      </c>
      <c r="I131" s="28">
        <v>19.82</v>
      </c>
      <c r="J131" s="28">
        <v>139.4</v>
      </c>
      <c r="K131" s="29" t="s">
        <v>85</v>
      </c>
      <c r="L131" s="28"/>
    </row>
    <row r="132" spans="1:12" ht="14.4" x14ac:dyDescent="0.3">
      <c r="A132" s="45"/>
      <c r="B132" s="24"/>
      <c r="C132" s="25"/>
      <c r="D132" s="30" t="s">
        <v>34</v>
      </c>
      <c r="E132" s="27" t="s">
        <v>79</v>
      </c>
      <c r="F132" s="28">
        <v>200</v>
      </c>
      <c r="G132" s="28">
        <v>0.7</v>
      </c>
      <c r="H132" s="28">
        <v>0.3</v>
      </c>
      <c r="I132" s="28">
        <v>18.3</v>
      </c>
      <c r="J132" s="28">
        <v>78</v>
      </c>
      <c r="K132" s="29">
        <v>496</v>
      </c>
      <c r="L132" s="28"/>
    </row>
    <row r="133" spans="1:12" ht="14.4" x14ac:dyDescent="0.3">
      <c r="A133" s="45"/>
      <c r="B133" s="24"/>
      <c r="C133" s="25"/>
      <c r="D133" s="30" t="s">
        <v>35</v>
      </c>
      <c r="E133" s="27" t="s">
        <v>52</v>
      </c>
      <c r="F133" s="28">
        <v>50</v>
      </c>
      <c r="G133" s="28">
        <v>3.8</v>
      </c>
      <c r="H133" s="28">
        <v>0.4</v>
      </c>
      <c r="I133" s="28">
        <v>24.6</v>
      </c>
      <c r="J133" s="28">
        <v>117.25</v>
      </c>
      <c r="K133" s="29" t="s">
        <v>46</v>
      </c>
      <c r="L133" s="28"/>
    </row>
    <row r="134" spans="1:12" ht="14.4" x14ac:dyDescent="0.3">
      <c r="A134" s="45"/>
      <c r="B134" s="24"/>
      <c r="C134" s="25"/>
      <c r="D134" s="30" t="s">
        <v>36</v>
      </c>
      <c r="E134" s="27" t="s">
        <v>45</v>
      </c>
      <c r="F134" s="28">
        <v>30</v>
      </c>
      <c r="G134" s="28">
        <v>1.98</v>
      </c>
      <c r="H134" s="28">
        <v>0.36</v>
      </c>
      <c r="I134" s="28">
        <v>10.02</v>
      </c>
      <c r="J134" s="28">
        <v>51.2</v>
      </c>
      <c r="K134" s="29" t="s">
        <v>46</v>
      </c>
      <c r="L134" s="28"/>
    </row>
    <row r="135" spans="1:12" ht="14.4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4.4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6"/>
      <c r="B137" s="32"/>
      <c r="C137" s="33"/>
      <c r="D137" s="34" t="s">
        <v>28</v>
      </c>
      <c r="E137" s="35"/>
      <c r="F137" s="36">
        <f>SUM(F128:F136)</f>
        <v>840</v>
      </c>
      <c r="G137" s="36">
        <f t="shared" ref="G137:J137" si="19">SUM(G128:G136)</f>
        <v>42.4</v>
      </c>
      <c r="H137" s="36">
        <f t="shared" si="19"/>
        <v>21.849999999999998</v>
      </c>
      <c r="I137" s="36">
        <f t="shared" si="19"/>
        <v>87.969999999999985</v>
      </c>
      <c r="J137" s="36">
        <f t="shared" si="19"/>
        <v>717.87</v>
      </c>
      <c r="K137" s="37"/>
      <c r="L137" s="36">
        <f>SUM(L128:L136)</f>
        <v>0</v>
      </c>
    </row>
    <row r="138" spans="1:12" ht="14.4" x14ac:dyDescent="0.25">
      <c r="A138" s="47">
        <f>A120</f>
        <v>2</v>
      </c>
      <c r="B138" s="47">
        <f>B120</f>
        <v>2</v>
      </c>
      <c r="C138" s="52" t="s">
        <v>37</v>
      </c>
      <c r="D138" s="53"/>
      <c r="E138" s="43"/>
      <c r="F138" s="44">
        <f>F127+F137</f>
        <v>1430</v>
      </c>
      <c r="G138" s="44">
        <f>G127+G137</f>
        <v>54.8</v>
      </c>
      <c r="H138" s="44">
        <f>H127+H137</f>
        <v>36.94</v>
      </c>
      <c r="I138" s="44">
        <f>I127+I137</f>
        <v>167.28999999999996</v>
      </c>
      <c r="J138" s="44">
        <f t="shared" ref="J138:L138" si="20">J127+J137</f>
        <v>1220.3699999999999</v>
      </c>
      <c r="K138" s="44"/>
      <c r="L138" s="44">
        <f t="shared" si="20"/>
        <v>0</v>
      </c>
    </row>
    <row r="139" spans="1:12" ht="14.4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145</v>
      </c>
      <c r="F139" s="21">
        <v>250</v>
      </c>
      <c r="G139" s="21">
        <v>25.48</v>
      </c>
      <c r="H139" s="21">
        <v>17.47</v>
      </c>
      <c r="I139" s="21">
        <v>48.1</v>
      </c>
      <c r="J139" s="21">
        <v>451.6</v>
      </c>
      <c r="K139" s="22" t="s">
        <v>146</v>
      </c>
      <c r="L139" s="21"/>
    </row>
    <row r="140" spans="1:12" ht="14.4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30" t="s">
        <v>25</v>
      </c>
      <c r="E141" s="27" t="s">
        <v>70</v>
      </c>
      <c r="F141" s="28">
        <v>200</v>
      </c>
      <c r="G141" s="28">
        <v>3.87</v>
      </c>
      <c r="H141" s="28">
        <v>2.86</v>
      </c>
      <c r="I141" s="28">
        <v>11.19</v>
      </c>
      <c r="J141" s="28">
        <v>86</v>
      </c>
      <c r="K141" s="29" t="s">
        <v>71</v>
      </c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 t="s">
        <v>56</v>
      </c>
      <c r="F142" s="28">
        <v>60</v>
      </c>
      <c r="G142" s="28">
        <v>4.26</v>
      </c>
      <c r="H142" s="28">
        <v>0.6</v>
      </c>
      <c r="I142" s="28">
        <v>24.78</v>
      </c>
      <c r="J142" s="28">
        <v>121.5</v>
      </c>
      <c r="K142" s="29" t="s">
        <v>46</v>
      </c>
      <c r="L142" s="28"/>
    </row>
    <row r="143" spans="1:12" ht="14.4" x14ac:dyDescent="0.3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1"/>
      <c r="B146" s="32"/>
      <c r="C146" s="33"/>
      <c r="D146" s="34" t="s">
        <v>28</v>
      </c>
      <c r="E146" s="35"/>
      <c r="F146" s="36">
        <f>SUM(F139:F145)</f>
        <v>510</v>
      </c>
      <c r="G146" s="36">
        <f t="shared" ref="G146:J146" si="21">SUM(G139:G145)</f>
        <v>33.61</v>
      </c>
      <c r="H146" s="36">
        <f t="shared" si="21"/>
        <v>20.93</v>
      </c>
      <c r="I146" s="36">
        <f t="shared" si="21"/>
        <v>84.07</v>
      </c>
      <c r="J146" s="36">
        <f t="shared" si="21"/>
        <v>659.1</v>
      </c>
      <c r="K146" s="37"/>
      <c r="L146" s="36">
        <f>SUM(L139:L145)</f>
        <v>0</v>
      </c>
    </row>
    <row r="147" spans="1:12" ht="14.4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118</v>
      </c>
      <c r="F147" s="28">
        <v>60</v>
      </c>
      <c r="G147" s="28">
        <v>0.9</v>
      </c>
      <c r="H147" s="28">
        <v>2.69</v>
      </c>
      <c r="I147" s="28">
        <v>4.5599999999999996</v>
      </c>
      <c r="J147" s="28">
        <v>45.6</v>
      </c>
      <c r="K147" s="29" t="s">
        <v>119</v>
      </c>
      <c r="L147" s="28"/>
    </row>
    <row r="148" spans="1:12" ht="14.4" x14ac:dyDescent="0.3">
      <c r="A148" s="23"/>
      <c r="B148" s="24"/>
      <c r="C148" s="25"/>
      <c r="D148" s="30" t="s">
        <v>31</v>
      </c>
      <c r="E148" s="27" t="s">
        <v>48</v>
      </c>
      <c r="F148" s="28">
        <v>200</v>
      </c>
      <c r="G148" s="28">
        <v>1.26</v>
      </c>
      <c r="H148" s="28">
        <v>3.6</v>
      </c>
      <c r="I148" s="28">
        <v>4.62</v>
      </c>
      <c r="J148" s="28">
        <v>56</v>
      </c>
      <c r="K148" s="29">
        <v>104</v>
      </c>
      <c r="L148" s="28"/>
    </row>
    <row r="149" spans="1:12" ht="14.4" x14ac:dyDescent="0.3">
      <c r="A149" s="23"/>
      <c r="B149" s="24"/>
      <c r="C149" s="25"/>
      <c r="D149" s="30" t="s">
        <v>32</v>
      </c>
      <c r="E149" s="27" t="s">
        <v>103</v>
      </c>
      <c r="F149" s="28">
        <v>110</v>
      </c>
      <c r="G149" s="28">
        <v>16.98</v>
      </c>
      <c r="H149" s="28">
        <v>12.55</v>
      </c>
      <c r="I149" s="28">
        <v>14.33</v>
      </c>
      <c r="J149" s="28">
        <v>238.1</v>
      </c>
      <c r="K149" s="29">
        <v>357</v>
      </c>
      <c r="L149" s="28"/>
    </row>
    <row r="150" spans="1:12" ht="14.4" x14ac:dyDescent="0.3">
      <c r="A150" s="23"/>
      <c r="B150" s="24"/>
      <c r="C150" s="25"/>
      <c r="D150" s="30" t="s">
        <v>33</v>
      </c>
      <c r="E150" s="27" t="s">
        <v>49</v>
      </c>
      <c r="F150" s="28">
        <v>150</v>
      </c>
      <c r="G150" s="28">
        <v>5.32</v>
      </c>
      <c r="H150" s="28">
        <v>4.92</v>
      </c>
      <c r="I150" s="28">
        <v>32.799999999999997</v>
      </c>
      <c r="J150" s="28">
        <v>196.8</v>
      </c>
      <c r="K150" s="29" t="s">
        <v>50</v>
      </c>
      <c r="L150" s="28"/>
    </row>
    <row r="151" spans="1:12" ht="14.4" x14ac:dyDescent="0.3">
      <c r="A151" s="23"/>
      <c r="B151" s="24"/>
      <c r="C151" s="25"/>
      <c r="D151" s="30" t="s">
        <v>34</v>
      </c>
      <c r="E151" s="27" t="s">
        <v>106</v>
      </c>
      <c r="F151" s="28">
        <v>200</v>
      </c>
      <c r="G151" s="28">
        <v>0.2</v>
      </c>
      <c r="H151" s="28">
        <v>0</v>
      </c>
      <c r="I151" s="28">
        <v>10.7</v>
      </c>
      <c r="J151" s="28">
        <v>44</v>
      </c>
      <c r="K151" s="29">
        <v>491</v>
      </c>
      <c r="L151" s="28"/>
    </row>
    <row r="152" spans="1:12" ht="14.4" x14ac:dyDescent="0.3">
      <c r="A152" s="23"/>
      <c r="B152" s="24"/>
      <c r="C152" s="25"/>
      <c r="D152" s="30" t="s">
        <v>35</v>
      </c>
      <c r="E152" s="27" t="s">
        <v>52</v>
      </c>
      <c r="F152" s="28">
        <v>30</v>
      </c>
      <c r="G152" s="28">
        <v>2.2799999999999998</v>
      </c>
      <c r="H152" s="28">
        <v>0.24</v>
      </c>
      <c r="I152" s="28">
        <v>14.76</v>
      </c>
      <c r="J152" s="28">
        <v>70.3</v>
      </c>
      <c r="K152" s="29" t="s">
        <v>46</v>
      </c>
      <c r="L152" s="28"/>
    </row>
    <row r="153" spans="1:12" ht="14.4" x14ac:dyDescent="0.3">
      <c r="A153" s="23"/>
      <c r="B153" s="24"/>
      <c r="C153" s="25"/>
      <c r="D153" s="30" t="s">
        <v>36</v>
      </c>
      <c r="E153" s="27" t="s">
        <v>45</v>
      </c>
      <c r="F153" s="28">
        <v>40</v>
      </c>
      <c r="G153" s="28">
        <v>2.64</v>
      </c>
      <c r="H153" s="28">
        <v>0.48</v>
      </c>
      <c r="I153" s="28">
        <v>13.36</v>
      </c>
      <c r="J153" s="28">
        <v>68.3</v>
      </c>
      <c r="K153" s="29" t="s">
        <v>46</v>
      </c>
      <c r="L153" s="28"/>
    </row>
    <row r="154" spans="1:12" ht="14.4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1"/>
      <c r="B156" s="32"/>
      <c r="C156" s="33"/>
      <c r="D156" s="34" t="s">
        <v>28</v>
      </c>
      <c r="E156" s="35"/>
      <c r="F156" s="36">
        <f>SUM(F147:F155)</f>
        <v>790</v>
      </c>
      <c r="G156" s="36">
        <f t="shared" ref="G156:J156" si="22">SUM(G147:G155)</f>
        <v>29.580000000000002</v>
      </c>
      <c r="H156" s="36">
        <f t="shared" si="22"/>
        <v>24.479999999999997</v>
      </c>
      <c r="I156" s="36">
        <f t="shared" si="22"/>
        <v>95.13</v>
      </c>
      <c r="J156" s="36">
        <f t="shared" si="22"/>
        <v>719.09999999999991</v>
      </c>
      <c r="K156" s="37"/>
      <c r="L156" s="36">
        <f>SUM(L147:L155)</f>
        <v>0</v>
      </c>
    </row>
    <row r="157" spans="1:12" ht="14.4" x14ac:dyDescent="0.25">
      <c r="A157" s="41">
        <f>A139</f>
        <v>2</v>
      </c>
      <c r="B157" s="42">
        <f>B139</f>
        <v>3</v>
      </c>
      <c r="C157" s="52" t="s">
        <v>37</v>
      </c>
      <c r="D157" s="53"/>
      <c r="E157" s="43"/>
      <c r="F157" s="44">
        <f>F146+F156</f>
        <v>1300</v>
      </c>
      <c r="G157" s="44">
        <f>G146+G156</f>
        <v>63.19</v>
      </c>
      <c r="H157" s="44">
        <f>H146+H156</f>
        <v>45.41</v>
      </c>
      <c r="I157" s="44">
        <f>I146+I156</f>
        <v>179.2</v>
      </c>
      <c r="J157" s="44">
        <f t="shared" ref="J157:L157" si="23">J146+J156</f>
        <v>1378.1999999999998</v>
      </c>
      <c r="K157" s="44"/>
      <c r="L157" s="44">
        <f t="shared" si="23"/>
        <v>0</v>
      </c>
    </row>
    <row r="158" spans="1:12" ht="14.4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97</v>
      </c>
      <c r="F158" s="21">
        <v>180</v>
      </c>
      <c r="G158" s="21">
        <v>31.72</v>
      </c>
      <c r="H158" s="21">
        <v>9.1999999999999993</v>
      </c>
      <c r="I158" s="21">
        <v>44.5</v>
      </c>
      <c r="J158" s="21">
        <v>387.2</v>
      </c>
      <c r="K158" s="22">
        <v>279</v>
      </c>
      <c r="L158" s="21"/>
    </row>
    <row r="159" spans="1:12" ht="14.4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0" t="s">
        <v>25</v>
      </c>
      <c r="E160" s="27" t="s">
        <v>43</v>
      </c>
      <c r="F160" s="28">
        <v>200</v>
      </c>
      <c r="G160" s="28">
        <v>0.2</v>
      </c>
      <c r="H160" s="28">
        <v>0.1</v>
      </c>
      <c r="I160" s="28">
        <v>9.3000000000000007</v>
      </c>
      <c r="J160" s="28">
        <v>38</v>
      </c>
      <c r="K160" s="29">
        <v>457</v>
      </c>
      <c r="L160" s="28"/>
    </row>
    <row r="161" spans="1:12" ht="14.4" x14ac:dyDescent="0.3">
      <c r="A161" s="23"/>
      <c r="B161" s="24"/>
      <c r="C161" s="25"/>
      <c r="D161" s="30" t="s">
        <v>26</v>
      </c>
      <c r="E161" s="27" t="s">
        <v>56</v>
      </c>
      <c r="F161" s="28">
        <v>60</v>
      </c>
      <c r="G161" s="28">
        <v>4.38</v>
      </c>
      <c r="H161" s="28">
        <v>0.66</v>
      </c>
      <c r="I161" s="28">
        <v>24.7</v>
      </c>
      <c r="J161" s="28">
        <v>122.4</v>
      </c>
      <c r="K161" s="29" t="s">
        <v>46</v>
      </c>
      <c r="L161" s="28"/>
    </row>
    <row r="162" spans="1:12" ht="14.4" x14ac:dyDescent="0.3">
      <c r="A162" s="23"/>
      <c r="B162" s="24"/>
      <c r="C162" s="25"/>
      <c r="D162" s="30" t="s">
        <v>27</v>
      </c>
      <c r="E162" s="27" t="s">
        <v>82</v>
      </c>
      <c r="F162" s="28">
        <v>150</v>
      </c>
      <c r="G162" s="28">
        <v>0.6</v>
      </c>
      <c r="H162" s="28">
        <v>0.6</v>
      </c>
      <c r="I162" s="28">
        <v>14.7</v>
      </c>
      <c r="J162" s="28">
        <v>66.599999999999994</v>
      </c>
      <c r="K162" s="29" t="s">
        <v>46</v>
      </c>
      <c r="L162" s="28"/>
    </row>
    <row r="163" spans="1:12" ht="14.4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1"/>
      <c r="B165" s="32"/>
      <c r="C165" s="33"/>
      <c r="D165" s="34" t="s">
        <v>28</v>
      </c>
      <c r="E165" s="35"/>
      <c r="F165" s="36">
        <f>SUM(F158:F164)</f>
        <v>590</v>
      </c>
      <c r="G165" s="36">
        <f t="shared" ref="G165:J165" si="24">SUM(G158:G164)</f>
        <v>36.9</v>
      </c>
      <c r="H165" s="36">
        <f t="shared" si="24"/>
        <v>10.559999999999999</v>
      </c>
      <c r="I165" s="36">
        <f t="shared" si="24"/>
        <v>93.2</v>
      </c>
      <c r="J165" s="36">
        <f t="shared" si="24"/>
        <v>614.20000000000005</v>
      </c>
      <c r="K165" s="37"/>
      <c r="L165" s="36">
        <f>SUM(L158:L164)</f>
        <v>0</v>
      </c>
    </row>
    <row r="166" spans="1:12" ht="14.4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109</v>
      </c>
      <c r="F166" s="28">
        <v>60</v>
      </c>
      <c r="G166" s="28">
        <v>1.24</v>
      </c>
      <c r="H166" s="28">
        <v>0.21</v>
      </c>
      <c r="I166" s="28">
        <v>6.12</v>
      </c>
      <c r="J166" s="28">
        <v>31.3</v>
      </c>
      <c r="K166" s="29" t="s">
        <v>110</v>
      </c>
      <c r="L166" s="28"/>
    </row>
    <row r="167" spans="1:12" ht="14.4" x14ac:dyDescent="0.3">
      <c r="A167" s="23"/>
      <c r="B167" s="24"/>
      <c r="C167" s="25"/>
      <c r="D167" s="30" t="s">
        <v>31</v>
      </c>
      <c r="E167" s="27" t="s">
        <v>113</v>
      </c>
      <c r="F167" s="28">
        <v>250</v>
      </c>
      <c r="G167" s="28">
        <v>3.15</v>
      </c>
      <c r="H167" s="28">
        <v>2.375</v>
      </c>
      <c r="I167" s="28">
        <v>26.3</v>
      </c>
      <c r="J167" s="28">
        <v>139.02000000000001</v>
      </c>
      <c r="K167" s="29" t="s">
        <v>114</v>
      </c>
      <c r="L167" s="28"/>
    </row>
    <row r="168" spans="1:12" ht="14.4" x14ac:dyDescent="0.3">
      <c r="A168" s="23"/>
      <c r="B168" s="24"/>
      <c r="C168" s="25"/>
      <c r="D168" s="30" t="s">
        <v>32</v>
      </c>
      <c r="E168" s="27" t="s">
        <v>147</v>
      </c>
      <c r="F168" s="28">
        <v>110</v>
      </c>
      <c r="G168" s="28">
        <v>14.14</v>
      </c>
      <c r="H168" s="28">
        <v>9.9</v>
      </c>
      <c r="I168" s="28">
        <v>8.6999999999999993</v>
      </c>
      <c r="J168" s="28">
        <v>180.4</v>
      </c>
      <c r="K168" s="29" t="s">
        <v>76</v>
      </c>
      <c r="L168" s="28"/>
    </row>
    <row r="169" spans="1:12" ht="14.4" x14ac:dyDescent="0.3">
      <c r="A169" s="23"/>
      <c r="B169" s="24"/>
      <c r="C169" s="25"/>
      <c r="D169" s="30" t="s">
        <v>33</v>
      </c>
      <c r="E169" s="27" t="s">
        <v>148</v>
      </c>
      <c r="F169" s="28">
        <v>150</v>
      </c>
      <c r="G169" s="28">
        <v>3.59</v>
      </c>
      <c r="H169" s="28">
        <v>4.54</v>
      </c>
      <c r="I169" s="28">
        <v>14.6</v>
      </c>
      <c r="J169" s="28">
        <v>113.5</v>
      </c>
      <c r="K169" s="29" t="s">
        <v>149</v>
      </c>
      <c r="L169" s="28"/>
    </row>
    <row r="170" spans="1:12" ht="14.4" x14ac:dyDescent="0.3">
      <c r="A170" s="23"/>
      <c r="B170" s="24"/>
      <c r="C170" s="25"/>
      <c r="D170" s="30" t="s">
        <v>34</v>
      </c>
      <c r="E170" s="27" t="s">
        <v>111</v>
      </c>
      <c r="F170" s="28">
        <v>200</v>
      </c>
      <c r="G170" s="28">
        <v>0.6</v>
      </c>
      <c r="H170" s="28">
        <v>0.1</v>
      </c>
      <c r="I170" s="28">
        <v>20.100000000000001</v>
      </c>
      <c r="J170" s="28">
        <v>84</v>
      </c>
      <c r="K170" s="29">
        <v>487</v>
      </c>
      <c r="L170" s="28"/>
    </row>
    <row r="171" spans="1:12" ht="14.4" x14ac:dyDescent="0.3">
      <c r="A171" s="23"/>
      <c r="B171" s="24"/>
      <c r="C171" s="25"/>
      <c r="D171" s="30" t="s">
        <v>35</v>
      </c>
      <c r="E171" s="27" t="s">
        <v>52</v>
      </c>
      <c r="F171" s="28">
        <v>40</v>
      </c>
      <c r="G171" s="28">
        <v>3.04</v>
      </c>
      <c r="H171" s="28">
        <v>0.32</v>
      </c>
      <c r="I171" s="28">
        <v>19.68</v>
      </c>
      <c r="J171" s="28">
        <v>93.8</v>
      </c>
      <c r="K171" s="29" t="s">
        <v>46</v>
      </c>
      <c r="L171" s="28"/>
    </row>
    <row r="172" spans="1:12" ht="14.4" x14ac:dyDescent="0.3">
      <c r="A172" s="23"/>
      <c r="B172" s="24"/>
      <c r="C172" s="25"/>
      <c r="D172" s="30" t="s">
        <v>36</v>
      </c>
      <c r="E172" s="27" t="s">
        <v>45</v>
      </c>
      <c r="F172" s="28">
        <v>40</v>
      </c>
      <c r="G172" s="28">
        <v>2.64</v>
      </c>
      <c r="H172" s="28">
        <v>0.48</v>
      </c>
      <c r="I172" s="28">
        <v>13.4</v>
      </c>
      <c r="J172" s="28">
        <v>68.3</v>
      </c>
      <c r="K172" s="29" t="s">
        <v>46</v>
      </c>
      <c r="L172" s="28"/>
    </row>
    <row r="173" spans="1:12" ht="14.4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1"/>
      <c r="B175" s="32"/>
      <c r="C175" s="33"/>
      <c r="D175" s="34" t="s">
        <v>28</v>
      </c>
      <c r="E175" s="35"/>
      <c r="F175" s="36">
        <f>SUM(F166:F174)</f>
        <v>850</v>
      </c>
      <c r="G175" s="36">
        <f t="shared" ref="G175:J175" si="25">SUM(G166:G174)</f>
        <v>28.400000000000002</v>
      </c>
      <c r="H175" s="36">
        <f t="shared" si="25"/>
        <v>17.925000000000001</v>
      </c>
      <c r="I175" s="36">
        <f t="shared" si="25"/>
        <v>108.9</v>
      </c>
      <c r="J175" s="36">
        <f t="shared" si="25"/>
        <v>710.31999999999994</v>
      </c>
      <c r="K175" s="37"/>
      <c r="L175" s="36">
        <f>SUM(L166:L174)</f>
        <v>0</v>
      </c>
    </row>
    <row r="176" spans="1:12" ht="14.4" x14ac:dyDescent="0.25">
      <c r="A176" s="41">
        <f>A158</f>
        <v>2</v>
      </c>
      <c r="B176" s="42">
        <f>B158</f>
        <v>4</v>
      </c>
      <c r="C176" s="52" t="s">
        <v>37</v>
      </c>
      <c r="D176" s="53"/>
      <c r="E176" s="43"/>
      <c r="F176" s="44">
        <f>F165+F175</f>
        <v>1440</v>
      </c>
      <c r="G176" s="44">
        <f>G165+G175</f>
        <v>65.3</v>
      </c>
      <c r="H176" s="44">
        <f>H165+H175</f>
        <v>28.484999999999999</v>
      </c>
      <c r="I176" s="44">
        <f>I165+I175</f>
        <v>202.10000000000002</v>
      </c>
      <c r="J176" s="44">
        <f t="shared" ref="J176:L176" si="26">J165+J175</f>
        <v>1324.52</v>
      </c>
      <c r="K176" s="44"/>
      <c r="L176" s="44">
        <f t="shared" si="26"/>
        <v>0</v>
      </c>
    </row>
    <row r="177" spans="1:12" ht="14.4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99</v>
      </c>
      <c r="F177" s="21">
        <v>200</v>
      </c>
      <c r="G177" s="21">
        <v>7.25</v>
      </c>
      <c r="H177" s="21">
        <v>9.31</v>
      </c>
      <c r="I177" s="21">
        <v>34.06</v>
      </c>
      <c r="J177" s="21">
        <v>249.1</v>
      </c>
      <c r="K177" s="22" t="s">
        <v>100</v>
      </c>
      <c r="L177" s="21"/>
    </row>
    <row r="178" spans="1:12" ht="14.4" x14ac:dyDescent="0.3">
      <c r="A178" s="23"/>
      <c r="B178" s="24"/>
      <c r="C178" s="25"/>
      <c r="D178" s="26" t="s">
        <v>30</v>
      </c>
      <c r="E178" s="27" t="s">
        <v>101</v>
      </c>
      <c r="F178" s="28">
        <v>80</v>
      </c>
      <c r="G178" s="28">
        <v>8.3699999999999992</v>
      </c>
      <c r="H178" s="28">
        <v>5.36</v>
      </c>
      <c r="I178" s="28">
        <v>15.05</v>
      </c>
      <c r="J178" s="28">
        <v>141.9</v>
      </c>
      <c r="K178" s="29" t="s">
        <v>102</v>
      </c>
      <c r="L178" s="28"/>
    </row>
    <row r="179" spans="1:12" ht="14.4" x14ac:dyDescent="0.3">
      <c r="A179" s="23"/>
      <c r="B179" s="24"/>
      <c r="C179" s="25"/>
      <c r="D179" s="30" t="s">
        <v>25</v>
      </c>
      <c r="E179" s="27" t="s">
        <v>55</v>
      </c>
      <c r="F179" s="28">
        <v>200</v>
      </c>
      <c r="G179" s="28">
        <v>4.5999999999999996</v>
      </c>
      <c r="H179" s="28">
        <v>4.3</v>
      </c>
      <c r="I179" s="28">
        <v>12.4</v>
      </c>
      <c r="J179" s="28">
        <v>106.7</v>
      </c>
      <c r="K179" s="29" t="s">
        <v>121</v>
      </c>
      <c r="L179" s="28"/>
    </row>
    <row r="180" spans="1:12" ht="14.4" x14ac:dyDescent="0.3">
      <c r="A180" s="23"/>
      <c r="B180" s="24"/>
      <c r="C180" s="25"/>
      <c r="D180" s="30" t="s">
        <v>26</v>
      </c>
      <c r="E180" s="27" t="s">
        <v>45</v>
      </c>
      <c r="F180" s="28">
        <v>30</v>
      </c>
      <c r="G180" s="28">
        <v>1.98</v>
      </c>
      <c r="H180" s="28">
        <v>0.36</v>
      </c>
      <c r="I180" s="28">
        <v>10.02</v>
      </c>
      <c r="J180" s="28">
        <v>51.2</v>
      </c>
      <c r="K180" s="29" t="s">
        <v>46</v>
      </c>
      <c r="L180" s="28"/>
    </row>
    <row r="181" spans="1:12" ht="14.4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510</v>
      </c>
      <c r="G184" s="36">
        <f t="shared" ref="G184:J184" si="27">SUM(G177:G183)</f>
        <v>22.2</v>
      </c>
      <c r="H184" s="36">
        <f t="shared" si="27"/>
        <v>19.330000000000002</v>
      </c>
      <c r="I184" s="36">
        <f t="shared" si="27"/>
        <v>71.53</v>
      </c>
      <c r="J184" s="36">
        <f t="shared" si="27"/>
        <v>548.9</v>
      </c>
      <c r="K184" s="37"/>
      <c r="L184" s="36">
        <f>SUM(L177:L183)</f>
        <v>0</v>
      </c>
    </row>
    <row r="185" spans="1:12" ht="14.4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122</v>
      </c>
      <c r="F185" s="28">
        <v>60</v>
      </c>
      <c r="G185" s="28">
        <v>1.75</v>
      </c>
      <c r="H185" s="28">
        <v>0.11</v>
      </c>
      <c r="I185" s="28">
        <v>3.55</v>
      </c>
      <c r="J185" s="28">
        <v>22.1</v>
      </c>
      <c r="K185" s="29" t="s">
        <v>47</v>
      </c>
      <c r="L185" s="28"/>
    </row>
    <row r="186" spans="1:12" ht="14.4" x14ac:dyDescent="0.3">
      <c r="A186" s="23"/>
      <c r="B186" s="24"/>
      <c r="C186" s="25"/>
      <c r="D186" s="30" t="s">
        <v>31</v>
      </c>
      <c r="E186" s="27" t="s">
        <v>83</v>
      </c>
      <c r="F186" s="28">
        <v>200</v>
      </c>
      <c r="G186" s="28">
        <v>1.42</v>
      </c>
      <c r="H186" s="28">
        <v>1.94</v>
      </c>
      <c r="I186" s="28">
        <v>8.09</v>
      </c>
      <c r="J186" s="28">
        <v>55.5</v>
      </c>
      <c r="K186" s="29" t="s">
        <v>120</v>
      </c>
      <c r="L186" s="28"/>
    </row>
    <row r="187" spans="1:12" ht="14.4" x14ac:dyDescent="0.3">
      <c r="A187" s="23"/>
      <c r="B187" s="24"/>
      <c r="C187" s="25"/>
      <c r="D187" s="30" t="s">
        <v>32</v>
      </c>
      <c r="E187" s="27" t="s">
        <v>98</v>
      </c>
      <c r="F187" s="28">
        <v>240</v>
      </c>
      <c r="G187" s="28">
        <v>24.1</v>
      </c>
      <c r="H187" s="28">
        <v>27.2</v>
      </c>
      <c r="I187" s="28">
        <v>31.2</v>
      </c>
      <c r="J187" s="28">
        <v>466.22</v>
      </c>
      <c r="K187" s="29">
        <v>375</v>
      </c>
      <c r="L187" s="28"/>
    </row>
    <row r="188" spans="1:12" ht="14.4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4.4" x14ac:dyDescent="0.3">
      <c r="A189" s="23"/>
      <c r="B189" s="24"/>
      <c r="C189" s="25"/>
      <c r="D189" s="30" t="s">
        <v>34</v>
      </c>
      <c r="E189" s="27" t="s">
        <v>123</v>
      </c>
      <c r="F189" s="28">
        <v>200</v>
      </c>
      <c r="G189" s="28">
        <v>0.1</v>
      </c>
      <c r="H189" s="28">
        <v>0.1</v>
      </c>
      <c r="I189" s="28">
        <v>10.9</v>
      </c>
      <c r="J189" s="28">
        <v>45</v>
      </c>
      <c r="K189" s="29">
        <v>492</v>
      </c>
      <c r="L189" s="28"/>
    </row>
    <row r="190" spans="1:12" ht="14.4" x14ac:dyDescent="0.3">
      <c r="A190" s="23"/>
      <c r="B190" s="24"/>
      <c r="C190" s="25"/>
      <c r="D190" s="30" t="s">
        <v>35</v>
      </c>
      <c r="E190" s="27" t="s">
        <v>52</v>
      </c>
      <c r="F190" s="28">
        <v>30</v>
      </c>
      <c r="G190" s="28">
        <v>2.2799999999999998</v>
      </c>
      <c r="H190" s="28">
        <v>0.24</v>
      </c>
      <c r="I190" s="28">
        <v>14.76</v>
      </c>
      <c r="J190" s="28">
        <v>70.3</v>
      </c>
      <c r="K190" s="29" t="s">
        <v>46</v>
      </c>
      <c r="L190" s="28"/>
    </row>
    <row r="191" spans="1:12" ht="14.4" x14ac:dyDescent="0.3">
      <c r="A191" s="23"/>
      <c r="B191" s="24"/>
      <c r="C191" s="25"/>
      <c r="D191" s="30" t="s">
        <v>36</v>
      </c>
      <c r="E191" s="27" t="s">
        <v>45</v>
      </c>
      <c r="F191" s="28">
        <v>30</v>
      </c>
      <c r="G191" s="28">
        <v>1.98</v>
      </c>
      <c r="H191" s="28">
        <v>0.36</v>
      </c>
      <c r="I191" s="28">
        <v>10.02</v>
      </c>
      <c r="J191" s="28">
        <v>51.2</v>
      </c>
      <c r="K191" s="29" t="s">
        <v>46</v>
      </c>
      <c r="L191" s="28"/>
    </row>
    <row r="192" spans="1:12" ht="14.4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31"/>
      <c r="B194" s="32"/>
      <c r="C194" s="33"/>
      <c r="D194" s="34" t="s">
        <v>28</v>
      </c>
      <c r="E194" s="35"/>
      <c r="F194" s="36">
        <f>SUM(F185:F193)</f>
        <v>760</v>
      </c>
      <c r="G194" s="36">
        <f t="shared" ref="G194:J194" si="28">SUM(G185:G193)</f>
        <v>31.630000000000006</v>
      </c>
      <c r="H194" s="36">
        <f t="shared" si="28"/>
        <v>29.95</v>
      </c>
      <c r="I194" s="36">
        <f t="shared" si="28"/>
        <v>78.52</v>
      </c>
      <c r="J194" s="36">
        <f t="shared" si="28"/>
        <v>710.32</v>
      </c>
      <c r="K194" s="37"/>
      <c r="L194" s="36">
        <f>SUM(L185:L193)</f>
        <v>0</v>
      </c>
    </row>
    <row r="195" spans="1:12" ht="14.4" x14ac:dyDescent="0.25">
      <c r="A195" s="41">
        <f>A177</f>
        <v>2</v>
      </c>
      <c r="B195" s="42">
        <f>B177</f>
        <v>5</v>
      </c>
      <c r="C195" s="52" t="s">
        <v>37</v>
      </c>
      <c r="D195" s="53"/>
      <c r="E195" s="43"/>
      <c r="F195" s="44">
        <f>F184+F194</f>
        <v>1270</v>
      </c>
      <c r="G195" s="44">
        <f>G184+G194</f>
        <v>53.830000000000005</v>
      </c>
      <c r="H195" s="44">
        <f>H184+H194</f>
        <v>49.28</v>
      </c>
      <c r="I195" s="44">
        <f>I184+I194</f>
        <v>150.05000000000001</v>
      </c>
      <c r="J195" s="44">
        <f t="shared" ref="J195:L195" si="29">J184+J194</f>
        <v>1259.22</v>
      </c>
      <c r="K195" s="44"/>
      <c r="L195" s="44">
        <f t="shared" si="29"/>
        <v>0</v>
      </c>
    </row>
    <row r="196" spans="1:12" x14ac:dyDescent="0.25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1352.5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57.439</v>
      </c>
      <c r="H196" s="50">
        <f t="shared" si="30"/>
        <v>44.132499999999993</v>
      </c>
      <c r="I196" s="50">
        <f t="shared" si="30"/>
        <v>176.989</v>
      </c>
      <c r="J196" s="50">
        <f t="shared" si="30"/>
        <v>1335.6579999999999</v>
      </c>
      <c r="K196" s="50"/>
      <c r="L196" s="50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Столовая_ПК</cp:lastModifiedBy>
  <cp:revision>1</cp:revision>
  <cp:lastPrinted>2025-12-29T08:47:02Z</cp:lastPrinted>
  <dcterms:created xsi:type="dcterms:W3CDTF">2022-05-16T14:23:56Z</dcterms:created>
  <dcterms:modified xsi:type="dcterms:W3CDTF">2025-12-29T09:03:04Z</dcterms:modified>
</cp:coreProperties>
</file>